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1" l="1"/>
  <c r="N27" i="1" s="1"/>
  <c r="J28" i="1"/>
  <c r="J27" i="1" s="1"/>
  <c r="M28" i="1"/>
  <c r="L28" i="1"/>
  <c r="K28" i="1"/>
  <c r="K27" i="1" s="1"/>
  <c r="M27" i="1"/>
  <c r="L27" i="1"/>
  <c r="N22" i="1"/>
  <c r="N21" i="1" s="1"/>
  <c r="J22" i="1"/>
  <c r="J21" i="1" s="1"/>
  <c r="K22" i="1"/>
  <c r="K21" i="1" s="1"/>
  <c r="K20" i="1" s="1"/>
  <c r="L22" i="1"/>
  <c r="L21" i="1" s="1"/>
  <c r="L20" i="1" s="1"/>
  <c r="M22" i="1"/>
  <c r="M21" i="1" s="1"/>
  <c r="M20" i="1" s="1"/>
  <c r="L18" i="1"/>
  <c r="L17" i="1" s="1"/>
  <c r="N18" i="1"/>
  <c r="M18" i="1"/>
  <c r="M17" i="1" s="1"/>
  <c r="K18" i="1"/>
  <c r="J18" i="1"/>
  <c r="N17" i="1"/>
  <c r="K17" i="1"/>
  <c r="J17" i="1"/>
  <c r="K14" i="1"/>
  <c r="L14" i="1"/>
  <c r="L6" i="1" s="1"/>
  <c r="N14" i="1"/>
  <c r="M14" i="1"/>
  <c r="J14" i="1"/>
  <c r="N11" i="1"/>
  <c r="J11" i="1"/>
  <c r="K11" i="1"/>
  <c r="M11" i="1"/>
  <c r="L11" i="1"/>
  <c r="M7" i="1"/>
  <c r="M6" i="1" s="1"/>
  <c r="M5" i="1" s="1"/>
  <c r="M4" i="1" s="1"/>
  <c r="N7" i="1"/>
  <c r="N6" i="1" s="1"/>
  <c r="N5" i="1" s="1"/>
  <c r="J7" i="1"/>
  <c r="J6" i="1" s="1"/>
  <c r="J5" i="1" s="1"/>
  <c r="K7" i="1"/>
  <c r="L7" i="1"/>
  <c r="J20" i="1" l="1"/>
  <c r="N20" i="1"/>
  <c r="J4" i="1"/>
  <c r="N4" i="1"/>
  <c r="L5" i="1"/>
  <c r="L4" i="1" s="1"/>
  <c r="K6" i="1"/>
  <c r="K5" i="1" s="1"/>
  <c r="K4" i="1" s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<sst xmlns="http://schemas.openxmlformats.org/spreadsheetml/2006/main" count="42" uniqueCount="42">
  <si>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</si>
  <si>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</si>
  <si>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</si>
  <si>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</si>
  <si>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</si>
  <si>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</si>
  <si>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</si>
  <si>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</si>
  <si>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</si>
  <si>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</si>
  <si>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</si>
  <si>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</si>
  <si>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</si>
  <si>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9월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</si>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</sst>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C30" sqref="C30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468533000000</v>
      </c>
      <c r="K4" s="11">
        <f>K5+K20</f>
        <v>468533000000</v>
      </c>
      <c r="L4" s="11">
        <f>L5+L20</f>
        <v>10207273482</v>
      </c>
      <c r="M4" s="11">
        <f>M5+M20</f>
        <v>214123895216</v>
      </c>
      <c r="N4" s="11">
        <f>N5+N20</f>
        <v>213968167252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256077000000</v>
      </c>
      <c r="K5" s="11">
        <f>K6+K17</f>
        <v>256112000000</v>
      </c>
      <c r="L5" s="11">
        <f>L6+L17</f>
        <v>8047686596</v>
      </c>
      <c r="M5" s="11">
        <f>M6+M17</f>
        <v>202151023306</v>
      </c>
      <c r="N5" s="11">
        <f>N6+N17</f>
        <v>202151023306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251077000000</v>
      </c>
      <c r="K6" s="11">
        <f>K14+K7+K11</f>
        <v>251112000000</v>
      </c>
      <c r="L6" s="11">
        <f>L14+L7+L11</f>
        <v>8047686596</v>
      </c>
      <c r="M6" s="11">
        <f>M14+M7+M11</f>
        <v>202151023306</v>
      </c>
      <c r="N6" s="11">
        <f>N14+N7+N11</f>
        <v>202151023306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67615000000</v>
      </c>
      <c r="K7" s="11">
        <f>SUM(K8:K10)</f>
        <v>67627000000</v>
      </c>
      <c r="L7" s="11">
        <f>SUM(L8:L10)</f>
        <v>3577039294</v>
      </c>
      <c r="M7" s="11">
        <f>SUM(M8:M10)</f>
        <v>38449153799</v>
      </c>
      <c r="N7" s="11">
        <f>SUM(N8:N10)</f>
        <v>38449153799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45033000000</v>
      </c>
      <c r="K8" s="11">
        <v>45041000000</v>
      </c>
      <c r="L8" s="11">
        <v>3305618804</v>
      </c>
      <c r="M8" s="11">
        <v>23848134157</v>
      </c>
      <c r="N8" s="11">
        <v>23848134157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14082000000</v>
      </c>
      <c r="K9" s="11">
        <v>14086000000</v>
      </c>
      <c r="L9" s="11">
        <v>271420490</v>
      </c>
      <c r="M9" s="11">
        <v>11681019642</v>
      </c>
      <c r="N9" s="11">
        <v>11681019642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8500000000</v>
      </c>
      <c r="K10" s="11">
        <v>8500000000</v>
      </c>
      <c r="L10" s="11">
        <v>0</v>
      </c>
      <c r="M10" s="11">
        <v>2920000000</v>
      </c>
      <c r="N10" s="11">
        <v>2920000000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27972000000</v>
      </c>
      <c r="K11" s="11">
        <f>SUM(K12:K13)</f>
        <v>27972000000</v>
      </c>
      <c r="L11" s="11">
        <f>SUM(L12:L13)</f>
        <v>644716464</v>
      </c>
      <c r="M11" s="11">
        <f>SUM(M12:M13)</f>
        <v>25398900466</v>
      </c>
      <c r="N11" s="11">
        <f>SUM(N12:N13)</f>
        <v>25398900466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6739000000</v>
      </c>
      <c r="K12" s="11">
        <v>6739000000</v>
      </c>
      <c r="L12" s="11">
        <v>186685264</v>
      </c>
      <c r="M12" s="11">
        <v>5814927996</v>
      </c>
      <c r="N12" s="11">
        <v>5814927996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21233000000</v>
      </c>
      <c r="K13" s="11">
        <v>21233000000</v>
      </c>
      <c r="L13" s="11">
        <v>458031200</v>
      </c>
      <c r="M13" s="11">
        <v>19583972470</v>
      </c>
      <c r="N13" s="11">
        <v>19583972470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155490000000</v>
      </c>
      <c r="K14" s="11">
        <f>SUM(K15:K16)</f>
        <v>155513000000</v>
      </c>
      <c r="L14" s="11">
        <f>SUM(L15:L16)</f>
        <v>3825930838</v>
      </c>
      <c r="M14" s="11">
        <f>SUM(M15:M16)</f>
        <v>138302969041</v>
      </c>
      <c r="N14" s="11">
        <f>SUM(N15:N16)</f>
        <v>138302969041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22950000000</v>
      </c>
      <c r="K15" s="11">
        <v>22973000000</v>
      </c>
      <c r="L15" s="11">
        <v>1706308540</v>
      </c>
      <c r="M15" s="11">
        <v>14331721656</v>
      </c>
      <c r="N15" s="11">
        <v>14331721656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132540000000</v>
      </c>
      <c r="K16" s="11">
        <v>132540000000</v>
      </c>
      <c r="L16" s="11">
        <v>2119622298</v>
      </c>
      <c r="M16" s="11">
        <v>123971247385</v>
      </c>
      <c r="N16" s="11">
        <v>123971247385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 t="shared" ref="J17:N18" si="0">J18</f>
        <v>5000000000</v>
      </c>
      <c r="K17" s="11">
        <f t="shared" si="0"/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 t="shared" si="0"/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212456000000</v>
      </c>
      <c r="K20" s="11">
        <f>K21+K27</f>
        <v>212421000000</v>
      </c>
      <c r="L20" s="11">
        <f>L21+L27</f>
        <v>2159586886</v>
      </c>
      <c r="M20" s="11">
        <f>M21+M27</f>
        <v>11972871910</v>
      </c>
      <c r="N20" s="11">
        <f>N21+N27</f>
        <v>11817143946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20654000000</v>
      </c>
      <c r="K21" s="11">
        <f>K22</f>
        <v>20663000000</v>
      </c>
      <c r="L21" s="11">
        <f>L22</f>
        <v>2159586886</v>
      </c>
      <c r="M21" s="11">
        <f>M22</f>
        <v>11972871910</v>
      </c>
      <c r="N21" s="11">
        <f>N22</f>
        <v>11817143946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20654000000</v>
      </c>
      <c r="K22" s="11">
        <f>SUM(K23:K26)</f>
        <v>20663000000</v>
      </c>
      <c r="L22" s="11">
        <f>SUM(L23:L26)</f>
        <v>2159586886</v>
      </c>
      <c r="M22" s="11">
        <f>SUM(M23:M26)</f>
        <v>11972871910</v>
      </c>
      <c r="N22" s="11">
        <f>SUM(N23:N26)</f>
        <v>11817143946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11498000000</v>
      </c>
      <c r="K23" s="11">
        <v>11498000000</v>
      </c>
      <c r="L23" s="11">
        <v>1065512012</v>
      </c>
      <c r="M23" s="11">
        <v>6883646730</v>
      </c>
      <c r="N23" s="11">
        <v>6883646730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7491000000</v>
      </c>
      <c r="K24" s="11">
        <v>7500000000</v>
      </c>
      <c r="L24" s="11">
        <v>985742975</v>
      </c>
      <c r="M24" s="11">
        <v>4269855517</v>
      </c>
      <c r="N24" s="11">
        <v>4269855517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12710810</v>
      </c>
      <c r="M25" s="11">
        <v>174033069</v>
      </c>
      <c r="N25" s="11">
        <v>174033069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1085000000</v>
      </c>
      <c r="K26" s="11">
        <v>1085000000</v>
      </c>
      <c r="L26" s="11">
        <v>95621089</v>
      </c>
      <c r="M26" s="11">
        <v>645336594</v>
      </c>
      <c r="N26" s="11">
        <v>489608630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 t="shared" ref="J27:N28" si="1">J28</f>
        <v>191802000000</v>
      </c>
      <c r="K27" s="11">
        <f t="shared" si="1"/>
        <v>191758000000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 t="shared" si="1"/>
        <v>191802000000</v>
      </c>
      <c r="K28" s="11">
        <f t="shared" si="1"/>
        <v>191758000000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191802000000</v>
      </c>
      <c r="K29" s="11">
        <v>191758000000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2019-09-30T23:29:10Z</dcterms:created>
  <dcterms:modified xsi:type="dcterms:W3CDTF">2019-09-30T23:29:33Z</dcterms:modified>
</cp:coreProperties>
</file>