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★2018년 공용차량 결산자료\공용차량 유류비용\"/>
    </mc:Choice>
  </mc:AlternateContent>
  <bookViews>
    <workbookView xWindow="0" yWindow="0" windowWidth="28800" windowHeight="13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C6" i="1" l="1"/>
  <c r="D6" i="1"/>
  <c r="E6" i="1"/>
  <c r="F6" i="1"/>
  <c r="G6" i="1"/>
  <c r="H6" i="1"/>
  <c r="I6" i="1"/>
  <c r="J6" i="1"/>
  <c r="K6" i="1"/>
  <c r="L6" i="1"/>
  <c r="M6" i="1"/>
  <c r="N6" i="1"/>
  <c r="O6" i="1"/>
  <c r="B6" i="1"/>
  <c r="Q18" i="1"/>
  <c r="Q17" i="1"/>
  <c r="Q16" i="1"/>
  <c r="Q15" i="1"/>
  <c r="Q14" i="1"/>
  <c r="Q13" i="1"/>
  <c r="Q12" i="1"/>
  <c r="Q11" i="1"/>
  <c r="Q10" i="1"/>
  <c r="Q9" i="1"/>
  <c r="Q8" i="1"/>
  <c r="Q7" i="1"/>
  <c r="P18" i="1"/>
  <c r="P17" i="1"/>
  <c r="P16" i="1"/>
  <c r="P15" i="1"/>
  <c r="P14" i="1"/>
  <c r="P13" i="1"/>
  <c r="P12" i="1"/>
  <c r="P11" i="1"/>
  <c r="P10" i="1"/>
  <c r="P9" i="1"/>
  <c r="P8" i="1"/>
  <c r="P7" i="1"/>
  <c r="Q6" i="1" l="1"/>
</calcChain>
</file>

<file path=xl/sharedStrings.xml><?xml version="1.0" encoding="utf-8"?>
<sst xmlns="http://schemas.openxmlformats.org/spreadsheetml/2006/main" count="40" uniqueCount="26">
  <si>
    <t>가격(원)</t>
    <phoneticPr fontId="1" type="noConversion"/>
  </si>
  <si>
    <t>수량(L)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</si>
  <si>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</si>
  <si>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</si>
  <si>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</si>
  <si>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</si>
  <si>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</si>
  <si>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</si>
  <si>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</si>
  <si>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</si>
  <si>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</si>
  <si>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</si>
  <si>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</si>
  <si>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</si>
  <si>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계</t>
    <phoneticPr fontId="1" type="noConversion"/>
  </si>
  <si>
    <t>합계</t>
    <phoneticPr fontId="1" type="noConversion"/>
  </si>
  <si>
    <t>50머0436
(체어맨)</t>
    <phoneticPr fontId="1" type="noConversion"/>
  </si>
  <si>
    <t>39고4633
(K7)</t>
    <phoneticPr fontId="1" type="noConversion"/>
  </si>
  <si>
    <t>06러7575
(하이브리드)</t>
    <phoneticPr fontId="1" type="noConversion"/>
  </si>
  <si>
    <t>70가1699
(스타렉스)</t>
    <phoneticPr fontId="1" type="noConversion"/>
  </si>
  <si>
    <t>75수3121
(카니발)</t>
    <phoneticPr fontId="1" type="noConversion"/>
  </si>
  <si>
    <t>2018년도</t>
    <phoneticPr fontId="1" type="noConversion"/>
  </si>
  <si>
    <r>
      <t xml:space="preserve">2018년도 한국문화예술위원회 공용차량 차량별·월별 유류사용량 및 사용금액 </t>
    </r>
    <r>
      <rPr>
        <sz val="12"/>
        <color theme="1"/>
        <rFont val="맑은 고딕"/>
        <family val="3"/>
        <charset val="129"/>
        <scheme val="minor"/>
      </rPr>
      <t>(나주본관, 예술가의집)</t>
    </r>
    <phoneticPr fontId="1" type="noConversion"/>
  </si>
  <si>
    <t>28소3875
04소5077
(그랜져)</t>
    <phoneticPr fontId="1" type="noConversion"/>
  </si>
  <si>
    <t>20주2816
01루9171
(카니발)</t>
    <phoneticPr fontId="1" type="noConversion"/>
  </si>
  <si>
    <t>※ 리스차량 : 50머0436호(2019.09.18 계약만기).  28가3875호(2018.04.16 계약만기),  39고4633호(2018.10.19 계약만기),  20주2816호(2018.07.08 계악만기)
※ 대체차량 : 28가3875호 =&gt; 대체차량 04소5077호 3년계약.   20주2816호 =&gt; 대체차량 01루9171호 3년계약.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</si>
</sst>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41" fontId="8" fillId="0" borderId="2" xfId="1" applyFont="1" applyBorder="1">
      <alignment vertical="center"/>
    </xf>
    <xf numFmtId="41" fontId="8" fillId="0" borderId="3" xfId="1" applyFont="1" applyBorder="1">
      <alignment vertical="center"/>
    </xf>
    <xf numFmtId="41" fontId="8" fillId="0" borderId="6" xfId="1" applyFont="1" applyBorder="1">
      <alignment vertical="center"/>
    </xf>
    <xf numFmtId="41" fontId="8" fillId="0" borderId="7" xfId="1" applyFont="1" applyBorder="1">
      <alignment vertical="center"/>
    </xf>
    <xf numFmtId="41" fontId="9" fillId="2" borderId="1" xfId="1" applyFont="1" applyFill="1" applyBorder="1">
      <alignment vertical="center"/>
    </xf>
    <xf numFmtId="41" fontId="9" fillId="2" borderId="5" xfId="1" applyFont="1" applyFill="1" applyBorder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41" fontId="9" fillId="2" borderId="11" xfId="1" applyFont="1" applyFill="1" applyBorder="1">
      <alignment vertical="center"/>
    </xf>
    <xf numFmtId="41" fontId="9" fillId="0" borderId="6" xfId="1" applyFont="1" applyBorder="1">
      <alignment vertical="center"/>
    </xf>
    <xf numFmtId="41" fontId="9" fillId="0" borderId="7" xfId="1" applyFont="1" applyBorder="1">
      <alignment vertical="center"/>
    </xf>
    <xf numFmtId="0" fontId="0" fillId="0" borderId="0" xfId="0" applyAlignment="1">
      <alignment horizontal="left" vertical="center"/>
    </xf>
    <xf numFmtId="41" fontId="9" fillId="2" borderId="13" xfId="1" applyFont="1" applyFill="1" applyBorder="1">
      <alignment vertical="center"/>
    </xf>
    <xf numFmtId="0" fontId="5" fillId="4" borderId="15" xfId="0" applyFont="1" applyFill="1" applyBorder="1" applyAlignment="1">
      <alignment horizontal="center" vertical="center"/>
    </xf>
    <xf numFmtId="41" fontId="8" fillId="0" borderId="16" xfId="1" applyFont="1" applyBorder="1">
      <alignment vertical="center"/>
    </xf>
    <xf numFmtId="41" fontId="8" fillId="0" borderId="14" xfId="1" applyFont="1" applyBorder="1">
      <alignment vertical="center"/>
    </xf>
    <xf numFmtId="41" fontId="9" fillId="2" borderId="17" xfId="1" applyFont="1" applyFill="1" applyBorder="1">
      <alignment vertical="center"/>
    </xf>
    <xf numFmtId="41" fontId="8" fillId="0" borderId="12" xfId="1" applyFont="1" applyBorder="1">
      <alignment vertical="center"/>
    </xf>
    <xf numFmtId="41" fontId="8" fillId="0" borderId="9" xfId="1" applyFont="1" applyBorder="1">
      <alignment vertical="center"/>
    </xf>
    <xf numFmtId="0" fontId="5" fillId="4" borderId="19" xfId="0" applyFont="1" applyFill="1" applyBorder="1" applyAlignment="1">
      <alignment horizontal="center" vertical="center"/>
    </xf>
    <xf numFmtId="41" fontId="9" fillId="2" borderId="20" xfId="1" applyFont="1" applyFill="1" applyBorder="1">
      <alignment vertical="center"/>
    </xf>
    <xf numFmtId="41" fontId="9" fillId="0" borderId="21" xfId="1" applyFont="1" applyBorder="1">
      <alignment vertical="center"/>
    </xf>
    <xf numFmtId="41" fontId="9" fillId="0" borderId="18" xfId="1" applyFont="1" applyBorder="1">
      <alignment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41" fontId="8" fillId="0" borderId="33" xfId="1" applyFont="1" applyBorder="1">
      <alignment vertical="center"/>
    </xf>
    <xf numFmtId="41" fontId="8" fillId="0" borderId="34" xfId="1" applyFont="1" applyBorder="1">
      <alignment vertical="center"/>
    </xf>
    <xf numFmtId="41" fontId="8" fillId="0" borderId="35" xfId="1" applyFont="1" applyBorder="1">
      <alignment vertical="center"/>
    </xf>
    <xf numFmtId="41" fontId="8" fillId="0" borderId="36" xfId="1" applyFont="1" applyBorder="1">
      <alignment vertical="center"/>
    </xf>
    <xf numFmtId="41" fontId="9" fillId="0" borderId="37" xfId="1" applyFont="1" applyBorder="1">
      <alignment vertical="center"/>
    </xf>
    <xf numFmtId="41" fontId="9" fillId="0" borderId="36" xfId="1" applyFont="1" applyBorder="1">
      <alignment vertical="center"/>
    </xf>
    <xf numFmtId="41" fontId="0" fillId="0" borderId="0" xfId="0" applyNumberFormat="1">
      <alignment vertical="center"/>
    </xf>
    <xf numFmtId="0" fontId="9" fillId="2" borderId="29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topLeftCell="A4" workbookViewId="0">
      <selection activeCell="S17" sqref="S17"/>
    </sheetView>
  </sheetViews>
  <sheetFormatPr defaultRowHeight="16.5" x14ac:dyDescent="0.3"/>
  <cols>
    <col min="1" max="1" width="7.5" customWidth="1"/>
    <col min="2" max="2" width="8.125" customWidth="1"/>
    <col min="3" max="3" width="5.625" customWidth="1"/>
    <col min="4" max="4" width="8.125" customWidth="1"/>
    <col min="5" max="5" width="5.625" customWidth="1"/>
    <col min="6" max="6" width="8.125" customWidth="1"/>
    <col min="7" max="7" width="5.625" customWidth="1"/>
    <col min="8" max="8" width="8.125" customWidth="1"/>
    <col min="9" max="9" width="5.625" customWidth="1"/>
    <col min="10" max="10" width="8.125" customWidth="1"/>
    <col min="11" max="11" width="5.625" customWidth="1"/>
    <col min="12" max="12" width="8.125" customWidth="1"/>
    <col min="13" max="13" width="5.625" customWidth="1"/>
    <col min="14" max="14" width="8.125" customWidth="1"/>
    <col min="15" max="15" width="5.625" customWidth="1"/>
    <col min="16" max="16" width="8.625" customWidth="1"/>
    <col min="17" max="17" width="6.25" customWidth="1"/>
    <col min="19" max="20" width="9.375" bestFit="1" customWidth="1"/>
    <col min="21" max="21" width="10.875" bestFit="1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1" ht="37.5" customHeight="1" thickBot="1" x14ac:dyDescent="0.35">
      <c r="A2" s="40" t="s">
        <v>22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21" hidden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21" ht="37.5" customHeight="1" x14ac:dyDescent="0.3">
      <c r="A4" s="45" t="s">
        <v>21</v>
      </c>
      <c r="B4" s="47" t="s">
        <v>16</v>
      </c>
      <c r="C4" s="48"/>
      <c r="D4" s="41" t="s">
        <v>23</v>
      </c>
      <c r="E4" s="42"/>
      <c r="F4" s="47" t="s">
        <v>17</v>
      </c>
      <c r="G4" s="48"/>
      <c r="H4" s="49" t="s">
        <v>18</v>
      </c>
      <c r="I4" s="42"/>
      <c r="J4" s="47" t="s">
        <v>24</v>
      </c>
      <c r="K4" s="48"/>
      <c r="L4" s="41" t="s">
        <v>19</v>
      </c>
      <c r="M4" s="42"/>
      <c r="N4" s="50" t="s">
        <v>20</v>
      </c>
      <c r="O4" s="48"/>
      <c r="P4" s="43" t="s">
        <v>15</v>
      </c>
      <c r="Q4" s="44"/>
    </row>
    <row r="5" spans="1:21" ht="33" customHeight="1" thickBot="1" x14ac:dyDescent="0.35">
      <c r="A5" s="46"/>
      <c r="B5" s="9" t="s">
        <v>0</v>
      </c>
      <c r="C5" s="17" t="s">
        <v>1</v>
      </c>
      <c r="D5" s="11" t="s">
        <v>0</v>
      </c>
      <c r="E5" s="10" t="s">
        <v>1</v>
      </c>
      <c r="F5" s="9" t="s">
        <v>0</v>
      </c>
      <c r="G5" s="17" t="s">
        <v>1</v>
      </c>
      <c r="H5" s="11" t="s">
        <v>0</v>
      </c>
      <c r="I5" s="10" t="s">
        <v>1</v>
      </c>
      <c r="J5" s="9" t="s">
        <v>0</v>
      </c>
      <c r="K5" s="17" t="s">
        <v>1</v>
      </c>
      <c r="L5" s="11" t="s">
        <v>0</v>
      </c>
      <c r="M5" s="10" t="s">
        <v>1</v>
      </c>
      <c r="N5" s="9" t="s">
        <v>0</v>
      </c>
      <c r="O5" s="17" t="s">
        <v>1</v>
      </c>
      <c r="P5" s="23" t="s">
        <v>0</v>
      </c>
      <c r="Q5" s="10" t="s">
        <v>1</v>
      </c>
    </row>
    <row r="6" spans="1:21" ht="24" customHeight="1" thickTop="1" thickBot="1" x14ac:dyDescent="0.35">
      <c r="A6" s="37" t="s">
        <v>14</v>
      </c>
      <c r="B6" s="7">
        <f>SUM(B7:B18)</f>
        <v>5096031</v>
      </c>
      <c r="C6" s="16">
        <f t="shared" ref="C6:O6" si="0">SUM(C7:C18)</f>
        <v>3232</v>
      </c>
      <c r="D6" s="12">
        <f t="shared" si="0"/>
        <v>3088411</v>
      </c>
      <c r="E6" s="20">
        <f t="shared" si="0"/>
        <v>1987</v>
      </c>
      <c r="F6" s="7">
        <f t="shared" si="0"/>
        <v>1089045</v>
      </c>
      <c r="G6" s="16">
        <f t="shared" si="0"/>
        <v>708</v>
      </c>
      <c r="H6" s="12">
        <f t="shared" si="0"/>
        <v>1126466</v>
      </c>
      <c r="I6" s="20">
        <f t="shared" si="0"/>
        <v>722</v>
      </c>
      <c r="J6" s="7">
        <f t="shared" si="0"/>
        <v>974705</v>
      </c>
      <c r="K6" s="16">
        <f t="shared" si="0"/>
        <v>728</v>
      </c>
      <c r="L6" s="12">
        <f t="shared" si="0"/>
        <v>1399995</v>
      </c>
      <c r="M6" s="20">
        <f t="shared" si="0"/>
        <v>1034</v>
      </c>
      <c r="N6" s="7">
        <f t="shared" si="0"/>
        <v>756949</v>
      </c>
      <c r="O6" s="16">
        <f t="shared" si="0"/>
        <v>547</v>
      </c>
      <c r="P6" s="24">
        <f>B6+D6+F6+H6+J6+L6+N6</f>
        <v>13531602</v>
      </c>
      <c r="Q6" s="8">
        <f t="shared" ref="Q6:Q18" si="1">C6+E6+G6+I6+K6+M6+O6</f>
        <v>8958</v>
      </c>
    </row>
    <row r="7" spans="1:21" ht="24" customHeight="1" thickTop="1" x14ac:dyDescent="0.3">
      <c r="A7" s="27" t="s">
        <v>2</v>
      </c>
      <c r="B7" s="3">
        <v>486799</v>
      </c>
      <c r="C7" s="18">
        <v>317</v>
      </c>
      <c r="D7" s="21">
        <v>0</v>
      </c>
      <c r="E7" s="5">
        <v>0</v>
      </c>
      <c r="F7" s="3">
        <v>33638</v>
      </c>
      <c r="G7" s="18">
        <v>22</v>
      </c>
      <c r="H7" s="21">
        <v>86004</v>
      </c>
      <c r="I7" s="5">
        <v>56</v>
      </c>
      <c r="J7" s="3">
        <v>79740</v>
      </c>
      <c r="K7" s="18">
        <v>60</v>
      </c>
      <c r="L7" s="21">
        <v>90321</v>
      </c>
      <c r="M7" s="5">
        <v>69</v>
      </c>
      <c r="N7" s="3">
        <v>66003</v>
      </c>
      <c r="O7" s="18">
        <v>49</v>
      </c>
      <c r="P7" s="25">
        <f t="shared" ref="P7:P18" si="2">B7+D7+F7+H7+J7+L7+N7</f>
        <v>842505</v>
      </c>
      <c r="Q7" s="13">
        <f t="shared" si="1"/>
        <v>573</v>
      </c>
    </row>
    <row r="8" spans="1:21" ht="24" customHeight="1" x14ac:dyDescent="0.3">
      <c r="A8" s="28" t="s">
        <v>3</v>
      </c>
      <c r="B8" s="4">
        <v>205858</v>
      </c>
      <c r="C8" s="19">
        <v>133</v>
      </c>
      <c r="D8" s="22">
        <v>0</v>
      </c>
      <c r="E8" s="6">
        <v>0</v>
      </c>
      <c r="F8" s="4">
        <v>0</v>
      </c>
      <c r="G8" s="19">
        <v>0</v>
      </c>
      <c r="H8" s="22">
        <v>41823</v>
      </c>
      <c r="I8" s="6">
        <v>27</v>
      </c>
      <c r="J8" s="4">
        <v>86385</v>
      </c>
      <c r="K8" s="19">
        <v>65</v>
      </c>
      <c r="L8" s="22">
        <v>54489</v>
      </c>
      <c r="M8" s="6">
        <v>41</v>
      </c>
      <c r="N8" s="4">
        <v>0</v>
      </c>
      <c r="O8" s="19">
        <v>0</v>
      </c>
      <c r="P8" s="26">
        <f t="shared" si="2"/>
        <v>388555</v>
      </c>
      <c r="Q8" s="14">
        <f t="shared" si="1"/>
        <v>266</v>
      </c>
    </row>
    <row r="9" spans="1:21" ht="24" customHeight="1" x14ac:dyDescent="0.3">
      <c r="A9" s="28" t="s">
        <v>4</v>
      </c>
      <c r="B9" s="4">
        <v>348989</v>
      </c>
      <c r="C9" s="19">
        <v>227</v>
      </c>
      <c r="D9" s="22">
        <v>46470</v>
      </c>
      <c r="E9" s="6">
        <v>30</v>
      </c>
      <c r="F9" s="4">
        <v>152560</v>
      </c>
      <c r="G9" s="19">
        <v>100</v>
      </c>
      <c r="H9" s="22">
        <v>108509</v>
      </c>
      <c r="I9" s="6">
        <v>71</v>
      </c>
      <c r="J9" s="4">
        <v>77082</v>
      </c>
      <c r="K9" s="19">
        <v>58</v>
      </c>
      <c r="L9" s="22">
        <v>83776</v>
      </c>
      <c r="M9" s="6">
        <v>64</v>
      </c>
      <c r="N9" s="4">
        <v>71391</v>
      </c>
      <c r="O9" s="19">
        <v>53</v>
      </c>
      <c r="P9" s="26">
        <f t="shared" si="2"/>
        <v>888777</v>
      </c>
      <c r="Q9" s="14">
        <f t="shared" si="1"/>
        <v>603</v>
      </c>
    </row>
    <row r="10" spans="1:21" ht="24" customHeight="1" x14ac:dyDescent="0.3">
      <c r="A10" s="28" t="s">
        <v>5</v>
      </c>
      <c r="B10" s="4">
        <v>267905</v>
      </c>
      <c r="C10" s="19">
        <v>175</v>
      </c>
      <c r="D10" s="22">
        <v>76959</v>
      </c>
      <c r="E10" s="6">
        <v>51</v>
      </c>
      <c r="F10" s="4">
        <v>55833</v>
      </c>
      <c r="G10" s="19">
        <v>37</v>
      </c>
      <c r="H10" s="22">
        <v>110667</v>
      </c>
      <c r="I10" s="6">
        <v>73</v>
      </c>
      <c r="J10" s="4">
        <v>158089</v>
      </c>
      <c r="K10" s="19">
        <v>121</v>
      </c>
      <c r="L10" s="22">
        <v>198695</v>
      </c>
      <c r="M10" s="6">
        <v>151</v>
      </c>
      <c r="N10" s="4">
        <v>79620</v>
      </c>
      <c r="O10" s="19">
        <v>60</v>
      </c>
      <c r="P10" s="26">
        <f t="shared" si="2"/>
        <v>947768</v>
      </c>
      <c r="Q10" s="14">
        <f t="shared" si="1"/>
        <v>668</v>
      </c>
    </row>
    <row r="11" spans="1:21" ht="24" customHeight="1" x14ac:dyDescent="0.3">
      <c r="A11" s="28" t="s">
        <v>6</v>
      </c>
      <c r="B11" s="4">
        <v>563673</v>
      </c>
      <c r="C11" s="19">
        <v>359</v>
      </c>
      <c r="D11" s="22">
        <v>291400</v>
      </c>
      <c r="E11" s="6">
        <v>190</v>
      </c>
      <c r="F11" s="4">
        <v>64050</v>
      </c>
      <c r="G11" s="19">
        <v>42</v>
      </c>
      <c r="H11" s="22">
        <v>32025</v>
      </c>
      <c r="I11" s="6">
        <v>21</v>
      </c>
      <c r="J11" s="4">
        <v>69695</v>
      </c>
      <c r="K11" s="19">
        <v>53</v>
      </c>
      <c r="L11" s="22">
        <v>65040</v>
      </c>
      <c r="M11" s="6">
        <v>48</v>
      </c>
      <c r="N11" s="4">
        <v>29854</v>
      </c>
      <c r="O11" s="19">
        <v>22</v>
      </c>
      <c r="P11" s="26">
        <f t="shared" si="2"/>
        <v>1115737</v>
      </c>
      <c r="Q11" s="14">
        <f t="shared" si="1"/>
        <v>735</v>
      </c>
      <c r="S11" s="36"/>
      <c r="T11" s="36"/>
      <c r="U11" s="36"/>
    </row>
    <row r="12" spans="1:21" ht="24" customHeight="1" x14ac:dyDescent="0.3">
      <c r="A12" s="28" t="s">
        <v>7</v>
      </c>
      <c r="B12" s="4">
        <v>381683</v>
      </c>
      <c r="C12" s="19">
        <v>239</v>
      </c>
      <c r="D12" s="22">
        <v>433845</v>
      </c>
      <c r="E12" s="6">
        <v>279</v>
      </c>
      <c r="F12" s="4">
        <v>29545</v>
      </c>
      <c r="G12" s="19">
        <v>19</v>
      </c>
      <c r="H12" s="22">
        <v>129065</v>
      </c>
      <c r="I12" s="6">
        <v>83</v>
      </c>
      <c r="J12" s="4">
        <v>83265</v>
      </c>
      <c r="K12" s="19">
        <v>61</v>
      </c>
      <c r="L12" s="22">
        <v>95550</v>
      </c>
      <c r="M12" s="6">
        <v>70</v>
      </c>
      <c r="N12" s="4">
        <v>122936</v>
      </c>
      <c r="O12" s="19">
        <v>88</v>
      </c>
      <c r="P12" s="26">
        <f t="shared" si="2"/>
        <v>1275889</v>
      </c>
      <c r="Q12" s="14">
        <f t="shared" si="1"/>
        <v>839</v>
      </c>
      <c r="S12" s="36"/>
      <c r="T12" s="36"/>
      <c r="U12" s="36"/>
    </row>
    <row r="13" spans="1:21" ht="24" customHeight="1" x14ac:dyDescent="0.3">
      <c r="A13" s="28" t="s">
        <v>8</v>
      </c>
      <c r="B13" s="4">
        <v>434270</v>
      </c>
      <c r="C13" s="19">
        <v>270</v>
      </c>
      <c r="D13" s="22">
        <v>569925</v>
      </c>
      <c r="E13" s="6">
        <v>363</v>
      </c>
      <c r="F13" s="4">
        <v>0</v>
      </c>
      <c r="G13" s="19">
        <v>0</v>
      </c>
      <c r="H13" s="22">
        <v>76881</v>
      </c>
      <c r="I13" s="6">
        <v>49</v>
      </c>
      <c r="J13" s="4">
        <v>0</v>
      </c>
      <c r="K13" s="19">
        <v>0</v>
      </c>
      <c r="L13" s="22">
        <v>126518</v>
      </c>
      <c r="M13" s="6">
        <v>92</v>
      </c>
      <c r="N13" s="4">
        <v>93599</v>
      </c>
      <c r="O13" s="19">
        <v>67</v>
      </c>
      <c r="P13" s="26">
        <f t="shared" si="2"/>
        <v>1301193</v>
      </c>
      <c r="Q13" s="14">
        <f t="shared" si="1"/>
        <v>841</v>
      </c>
    </row>
    <row r="14" spans="1:21" ht="24" customHeight="1" x14ac:dyDescent="0.3">
      <c r="A14" s="28" t="s">
        <v>9</v>
      </c>
      <c r="B14" s="4">
        <v>324074</v>
      </c>
      <c r="C14" s="19">
        <v>202</v>
      </c>
      <c r="D14" s="22">
        <v>392250</v>
      </c>
      <c r="E14" s="6">
        <v>250</v>
      </c>
      <c r="F14" s="4">
        <v>217047</v>
      </c>
      <c r="G14" s="19">
        <v>138</v>
      </c>
      <c r="H14" s="22">
        <v>47070</v>
      </c>
      <c r="I14" s="6">
        <v>30</v>
      </c>
      <c r="J14" s="4">
        <v>120167</v>
      </c>
      <c r="K14" s="19">
        <v>87</v>
      </c>
      <c r="L14" s="22">
        <v>104044</v>
      </c>
      <c r="M14" s="6">
        <v>76</v>
      </c>
      <c r="N14" s="4">
        <v>32361</v>
      </c>
      <c r="O14" s="19">
        <v>23</v>
      </c>
      <c r="P14" s="26">
        <f t="shared" si="2"/>
        <v>1237013</v>
      </c>
      <c r="Q14" s="14">
        <f t="shared" si="1"/>
        <v>806</v>
      </c>
    </row>
    <row r="15" spans="1:21" ht="24" customHeight="1" x14ac:dyDescent="0.3">
      <c r="A15" s="28" t="s">
        <v>10</v>
      </c>
      <c r="B15" s="4">
        <v>641228</v>
      </c>
      <c r="C15" s="19">
        <v>394</v>
      </c>
      <c r="D15" s="22">
        <v>299330</v>
      </c>
      <c r="E15" s="6">
        <v>190</v>
      </c>
      <c r="F15" s="4">
        <v>0</v>
      </c>
      <c r="G15" s="19">
        <v>0</v>
      </c>
      <c r="H15" s="22">
        <v>149905</v>
      </c>
      <c r="I15" s="6">
        <v>95</v>
      </c>
      <c r="J15" s="4">
        <v>42625</v>
      </c>
      <c r="K15" s="19">
        <v>31</v>
      </c>
      <c r="L15" s="22">
        <v>125094</v>
      </c>
      <c r="M15" s="6">
        <v>90</v>
      </c>
      <c r="N15" s="4">
        <v>54986</v>
      </c>
      <c r="O15" s="19">
        <v>38</v>
      </c>
      <c r="P15" s="26">
        <f t="shared" si="2"/>
        <v>1313168</v>
      </c>
      <c r="Q15" s="14">
        <f t="shared" si="1"/>
        <v>838</v>
      </c>
    </row>
    <row r="16" spans="1:21" ht="24" customHeight="1" x14ac:dyDescent="0.3">
      <c r="A16" s="28" t="s">
        <v>11</v>
      </c>
      <c r="B16" s="4">
        <v>665676</v>
      </c>
      <c r="C16" s="19">
        <v>398</v>
      </c>
      <c r="D16" s="22">
        <v>333019</v>
      </c>
      <c r="E16" s="6">
        <v>201</v>
      </c>
      <c r="F16" s="4">
        <v>151879</v>
      </c>
      <c r="G16" s="19">
        <v>91</v>
      </c>
      <c r="H16" s="22">
        <v>214867</v>
      </c>
      <c r="I16" s="6">
        <v>129</v>
      </c>
      <c r="J16" s="4">
        <v>0</v>
      </c>
      <c r="K16" s="19">
        <v>0</v>
      </c>
      <c r="L16" s="22">
        <v>136617</v>
      </c>
      <c r="M16" s="6">
        <v>93</v>
      </c>
      <c r="N16" s="4">
        <v>38662</v>
      </c>
      <c r="O16" s="19">
        <v>26</v>
      </c>
      <c r="P16" s="26">
        <f t="shared" si="2"/>
        <v>1540720</v>
      </c>
      <c r="Q16" s="14">
        <f t="shared" si="1"/>
        <v>938</v>
      </c>
    </row>
    <row r="17" spans="1:17" ht="24" customHeight="1" x14ac:dyDescent="0.3">
      <c r="A17" s="28" t="s">
        <v>12</v>
      </c>
      <c r="B17" s="4">
        <v>316344</v>
      </c>
      <c r="C17" s="19">
        <v>202</v>
      </c>
      <c r="D17" s="22">
        <v>352443</v>
      </c>
      <c r="E17" s="6">
        <v>223</v>
      </c>
      <c r="F17" s="4">
        <v>226576</v>
      </c>
      <c r="G17" s="19">
        <v>146</v>
      </c>
      <c r="H17" s="22">
        <v>88615</v>
      </c>
      <c r="I17" s="6">
        <v>59</v>
      </c>
      <c r="J17" s="4">
        <v>186432</v>
      </c>
      <c r="K17" s="19">
        <v>137</v>
      </c>
      <c r="L17" s="22">
        <v>146188</v>
      </c>
      <c r="M17" s="6">
        <v>106</v>
      </c>
      <c r="N17" s="4">
        <v>127427</v>
      </c>
      <c r="O17" s="19">
        <v>91</v>
      </c>
      <c r="P17" s="26">
        <f t="shared" si="2"/>
        <v>1444025</v>
      </c>
      <c r="Q17" s="14">
        <f t="shared" si="1"/>
        <v>964</v>
      </c>
    </row>
    <row r="18" spans="1:17" ht="24" customHeight="1" thickBot="1" x14ac:dyDescent="0.35">
      <c r="A18" s="29" t="s">
        <v>13</v>
      </c>
      <c r="B18" s="30">
        <v>459532</v>
      </c>
      <c r="C18" s="31">
        <v>316</v>
      </c>
      <c r="D18" s="32">
        <v>292770</v>
      </c>
      <c r="E18" s="33">
        <v>210</v>
      </c>
      <c r="F18" s="30">
        <v>157917</v>
      </c>
      <c r="G18" s="31">
        <v>113</v>
      </c>
      <c r="H18" s="32">
        <v>41035</v>
      </c>
      <c r="I18" s="33">
        <v>29</v>
      </c>
      <c r="J18" s="30">
        <v>71225</v>
      </c>
      <c r="K18" s="31">
        <v>55</v>
      </c>
      <c r="L18" s="32">
        <v>173663</v>
      </c>
      <c r="M18" s="33">
        <v>134</v>
      </c>
      <c r="N18" s="30">
        <v>40110</v>
      </c>
      <c r="O18" s="31">
        <v>30</v>
      </c>
      <c r="P18" s="34">
        <f t="shared" si="2"/>
        <v>1236252</v>
      </c>
      <c r="Q18" s="35">
        <f t="shared" si="1"/>
        <v>887</v>
      </c>
    </row>
    <row r="19" spans="1:17" s="15" customFormat="1" ht="24" customHeight="1" x14ac:dyDescent="0.3">
      <c r="A19" s="38" t="s">
        <v>25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2" spans="1:17" x14ac:dyDescent="0.3">
      <c r="L22" s="2"/>
    </row>
  </sheetData>
  <mergeCells count="11">
    <mergeCell ref="A19:Q19"/>
    <mergeCell ref="A2:Q2"/>
    <mergeCell ref="L4:M4"/>
    <mergeCell ref="P4:Q4"/>
    <mergeCell ref="A4:A5"/>
    <mergeCell ref="B4:C4"/>
    <mergeCell ref="D4:E4"/>
    <mergeCell ref="F4:G4"/>
    <mergeCell ref="H4:I4"/>
    <mergeCell ref="J4:K4"/>
    <mergeCell ref="N4:O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2019-01-07T01:51:55Z</cp:lastPrinted>
  <dcterms:created xsi:type="dcterms:W3CDTF">2018-01-16T01:42:27Z</dcterms:created>
  <dcterms:modified xsi:type="dcterms:W3CDTF">2019-01-07T06:08:27Z</dcterms:modified>
</cp:coreProperties>
</file>