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00공시용 월별자료\"/>
    </mc:Choice>
  </mc:AlternateContent>
  <bookViews>
    <workbookView xWindow="0" yWindow="0" windowWidth="24000" windowHeight="9360"/>
  </bookViews>
  <sheets>
    <sheet name="월별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K10" i="1"/>
  <c r="J10" i="1"/>
  <c r="I10" i="1"/>
  <c r="L9" i="1"/>
  <c r="K9" i="1"/>
  <c r="J9" i="1"/>
  <c r="I9" i="1"/>
  <c r="L8" i="1"/>
  <c r="K8" i="1"/>
  <c r="J8" i="1"/>
  <c r="I8" i="1"/>
  <c r="L7" i="1"/>
  <c r="K7" i="1"/>
  <c r="J7" i="1"/>
  <c r="I7" i="1"/>
  <c r="L6" i="1"/>
  <c r="K6" i="1"/>
  <c r="J6" i="1"/>
  <c r="I6" i="1"/>
  <c r="L5" i="1"/>
  <c r="K5" i="1"/>
  <c r="J5" i="1"/>
  <c r="I5" i="1"/>
  <c r="L4" i="1"/>
  <c r="L11" i="1" s="1"/>
  <c r="K4" i="1"/>
  <c r="K11" i="1" s="1"/>
  <c r="J4" i="1"/>
  <c r="J11" i="1" s="1"/>
  <c r="I4" i="1"/>
  <c r="I11" i="1" s="1"/>
</calcChain>
</file>

<file path=xl/sharedStrings.xml><?xml version="1.0" encoding="utf-8"?>
<sst xmlns="http://schemas.openxmlformats.org/spreadsheetml/2006/main" count="34" uniqueCount="34">
  <si>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</si>
  <si>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</si>
  <si>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</si>
  <si>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</si>
  <si>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</si>
  <si>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</si>
  <si>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</si>
  <si>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</si>
  <si>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</si>
  <si>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</si>
  <si>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</si>
  <si>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</si>
  <si>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</si>
  <si>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</si>
  <si>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</si>
  <si>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</si>
  <si>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</si>
  <si>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</si>
  <si>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</si>
  <si>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</si>
  <si>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</si>
  <si>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</si>
  <si>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</si>
  <si>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</si>
  <si>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</si>
  <si>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</si>
  <si>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</si>
  <si>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</si>
  <si>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</si>
  <si>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</si>
  <si>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</si>
  <si>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</si>
  <si>
    <t>3월</t>
    <phoneticPr fontId="3" type="noConversion"/>
  </si>
  <si>
    <t>※ 운용계획현액은 지출계획액에 기금운용계획변경액 및 전년도 이월액이 반영되어 있음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</si>
</sst>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00&#45208;&#55148;&#51116;\00&#46356;&#48652;&#47112;&#51064;%20&#50900;&#48324;&#49892;&#51201;&#48372;&#44256;\2017&#45380;\(&#45236;&#48512;&#44277;&#49884;&#50857;)&#49464;&#52636;&#49892;&#51201;(&#50900;&#49892;&#51201;_&#51089;&#49457;&#5085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월별"/>
    </sheetNames>
    <sheetDataSet>
      <sheetData sheetId="0">
        <row r="117">
          <cell r="V117">
            <v>45772000000</v>
          </cell>
          <cell r="W117">
            <v>2744310218</v>
          </cell>
          <cell r="X117">
            <v>3219739464</v>
          </cell>
          <cell r="Y117">
            <v>0</v>
          </cell>
        </row>
        <row r="118">
          <cell r="V118">
            <v>107098000000</v>
          </cell>
          <cell r="W118">
            <v>52379327725</v>
          </cell>
          <cell r="X118">
            <v>52594215129</v>
          </cell>
          <cell r="Y118">
            <v>0</v>
          </cell>
        </row>
        <row r="119">
          <cell r="V119">
            <v>31946000000</v>
          </cell>
          <cell r="W119">
            <v>2652300300</v>
          </cell>
          <cell r="X119">
            <v>2653042100</v>
          </cell>
          <cell r="Y119">
            <v>0</v>
          </cell>
        </row>
        <row r="120">
          <cell r="V120">
            <v>31634527270</v>
          </cell>
          <cell r="W120">
            <v>815659788</v>
          </cell>
          <cell r="X120">
            <v>3711525568</v>
          </cell>
          <cell r="Y120">
            <v>0</v>
          </cell>
        </row>
        <row r="121">
          <cell r="V121">
            <v>2500000000</v>
          </cell>
          <cell r="W121">
            <v>0</v>
          </cell>
          <cell r="X121">
            <v>0</v>
          </cell>
          <cell r="Y121">
            <v>0</v>
          </cell>
        </row>
        <row r="122">
          <cell r="V122">
            <v>12316337000</v>
          </cell>
          <cell r="W122">
            <v>1336811455</v>
          </cell>
          <cell r="X122">
            <v>2476136732</v>
          </cell>
          <cell r="Y122">
            <v>0</v>
          </cell>
        </row>
        <row r="123">
          <cell r="V123">
            <v>309481000000</v>
          </cell>
          <cell r="W123">
            <v>0</v>
          </cell>
          <cell r="X123">
            <v>5921482192</v>
          </cell>
          <cell r="Y12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D18" sqref="D18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11" t="s">
        <v>14</v>
      </c>
      <c r="B4" s="12" t="s">
        <v>32</v>
      </c>
      <c r="C4" s="11" t="s">
        <v>15</v>
      </c>
      <c r="D4" s="11" t="s">
        <v>16</v>
      </c>
      <c r="E4" s="13" t="s">
        <v>17</v>
      </c>
      <c r="F4" s="13" t="s">
        <v>18</v>
      </c>
      <c r="G4" s="7" t="s">
        <v>19</v>
      </c>
      <c r="H4" s="4" t="s">
        <v>20</v>
      </c>
      <c r="I4" s="5">
        <f>ROUND([1]Sheet1!V117/1000,0)</f>
        <v>45772000</v>
      </c>
      <c r="J4" s="5">
        <f>ROUND([1]Sheet1!W117/1000,0)</f>
        <v>2744310</v>
      </c>
      <c r="K4" s="5">
        <f>ROUND([1]Sheet1!X117/1000,0)</f>
        <v>3219739</v>
      </c>
      <c r="L4" s="5">
        <f>ROUND([1]Sheet1!Y117/1000,0)</f>
        <v>0</v>
      </c>
    </row>
    <row r="5" spans="1:12" x14ac:dyDescent="0.3">
      <c r="A5" s="11"/>
      <c r="B5" s="12"/>
      <c r="C5" s="11"/>
      <c r="D5" s="11"/>
      <c r="E5" s="13"/>
      <c r="F5" s="13"/>
      <c r="G5" s="7"/>
      <c r="H5" s="4" t="s">
        <v>21</v>
      </c>
      <c r="I5" s="5">
        <f>ROUND([1]Sheet1!V118/1000,0)</f>
        <v>107098000</v>
      </c>
      <c r="J5" s="5">
        <f>ROUND([1]Sheet1!W118/1000,0)</f>
        <v>52379328</v>
      </c>
      <c r="K5" s="5">
        <f>ROUND([1]Sheet1!X118/1000,0)</f>
        <v>52594215</v>
      </c>
      <c r="L5" s="5">
        <f>ROUND([1]Sheet1!Y118/1000,0)</f>
        <v>0</v>
      </c>
    </row>
    <row r="6" spans="1:12" x14ac:dyDescent="0.3">
      <c r="A6" s="11"/>
      <c r="B6" s="12"/>
      <c r="C6" s="11"/>
      <c r="D6" s="11"/>
      <c r="E6" s="13"/>
      <c r="F6" s="13"/>
      <c r="G6" s="7"/>
      <c r="H6" s="4" t="s">
        <v>22</v>
      </c>
      <c r="I6" s="5">
        <f>ROUND([1]Sheet1!V119/1000,0)</f>
        <v>31946000</v>
      </c>
      <c r="J6" s="5">
        <f>ROUND([1]Sheet1!W119/1000,0)</f>
        <v>2652300</v>
      </c>
      <c r="K6" s="5">
        <f>ROUND([1]Sheet1!X119/1000,0)</f>
        <v>2653042</v>
      </c>
      <c r="L6" s="5">
        <f>ROUND([1]Sheet1!Y119/1000,0)</f>
        <v>0</v>
      </c>
    </row>
    <row r="7" spans="1:12" x14ac:dyDescent="0.3">
      <c r="A7" s="11"/>
      <c r="B7" s="12"/>
      <c r="C7" s="11"/>
      <c r="D7" s="11"/>
      <c r="E7" s="13"/>
      <c r="F7" s="13"/>
      <c r="G7" s="7"/>
      <c r="H7" s="4" t="s">
        <v>23</v>
      </c>
      <c r="I7" s="5">
        <f>ROUND([1]Sheet1!V120/1000,0)</f>
        <v>31634527</v>
      </c>
      <c r="J7" s="5">
        <f>ROUND([1]Sheet1!W120/1000,0)</f>
        <v>815660</v>
      </c>
      <c r="K7" s="5">
        <f>ROUND([1]Sheet1!X120/1000,0)</f>
        <v>3711526</v>
      </c>
      <c r="L7" s="5">
        <f>ROUND([1]Sheet1!Y120/1000,0)</f>
        <v>0</v>
      </c>
    </row>
    <row r="8" spans="1:12" x14ac:dyDescent="0.3">
      <c r="A8" s="11"/>
      <c r="B8" s="12"/>
      <c r="C8" s="11"/>
      <c r="D8" s="11"/>
      <c r="E8" s="13"/>
      <c r="F8" s="13"/>
      <c r="G8" s="6" t="s">
        <v>24</v>
      </c>
      <c r="H8" s="4" t="s">
        <v>25</v>
      </c>
      <c r="I8" s="5">
        <f>ROUND([1]Sheet1!V121/1000,0)</f>
        <v>2500000</v>
      </c>
      <c r="J8" s="5">
        <f>ROUND([1]Sheet1!W121/1000,0)</f>
        <v>0</v>
      </c>
      <c r="K8" s="5">
        <f>ROUND([1]Sheet1!X121/1000,0)</f>
        <v>0</v>
      </c>
      <c r="L8" s="5">
        <f>ROUND([1]Sheet1!Y121/1000,0)</f>
        <v>0</v>
      </c>
    </row>
    <row r="9" spans="1:12" x14ac:dyDescent="0.3">
      <c r="A9" s="11"/>
      <c r="B9" s="12"/>
      <c r="C9" s="11"/>
      <c r="D9" s="11"/>
      <c r="E9" s="13"/>
      <c r="F9" s="13"/>
      <c r="G9" s="6" t="s">
        <v>26</v>
      </c>
      <c r="H9" s="4" t="s">
        <v>27</v>
      </c>
      <c r="I9" s="5">
        <f>ROUND([1]Sheet1!V122/1000,0)</f>
        <v>12316337</v>
      </c>
      <c r="J9" s="5">
        <f>ROUND([1]Sheet1!W122/1000,0)</f>
        <v>1336811</v>
      </c>
      <c r="K9" s="5">
        <f>ROUND([1]Sheet1!X122/1000,0)</f>
        <v>2476137</v>
      </c>
      <c r="L9" s="5">
        <f>ROUND([1]Sheet1!Y122/1000,0)</f>
        <v>0</v>
      </c>
    </row>
    <row r="10" spans="1:12" x14ac:dyDescent="0.3">
      <c r="A10" s="11"/>
      <c r="B10" s="12"/>
      <c r="C10" s="11"/>
      <c r="D10" s="11"/>
      <c r="E10" s="13"/>
      <c r="F10" s="13"/>
      <c r="G10" s="6" t="s">
        <v>28</v>
      </c>
      <c r="H10" s="4" t="s">
        <v>29</v>
      </c>
      <c r="I10" s="5">
        <f>ROUND([1]Sheet1!V123/1000,0)</f>
        <v>309481000</v>
      </c>
      <c r="J10" s="5">
        <f>ROUND([1]Sheet1!W123/1000,0)</f>
        <v>0</v>
      </c>
      <c r="K10" s="5">
        <f>ROUND([1]Sheet1!X123/1000,0)</f>
        <v>5921482</v>
      </c>
      <c r="L10" s="5">
        <f>ROUND([1]Sheet1!Y123/1000,0)</f>
        <v>0</v>
      </c>
    </row>
    <row r="11" spans="1:12" x14ac:dyDescent="0.3">
      <c r="A11" s="8" t="s">
        <v>30</v>
      </c>
      <c r="B11" s="9"/>
      <c r="C11" s="9"/>
      <c r="D11" s="9"/>
      <c r="E11" s="9"/>
      <c r="F11" s="9"/>
      <c r="G11" s="9"/>
      <c r="H11" s="10"/>
      <c r="I11" s="5">
        <f>SUM(I4:I10)</f>
        <v>540747864</v>
      </c>
      <c r="J11" s="5">
        <f>SUM(J4:J10)</f>
        <v>59928409</v>
      </c>
      <c r="K11" s="5">
        <f>SUM(K4:K10)</f>
        <v>70576141</v>
      </c>
      <c r="L11" s="5">
        <f>SUM(L4:L10)</f>
        <v>0</v>
      </c>
    </row>
    <row r="13" spans="1:12" x14ac:dyDescent="0.3">
      <c r="A13" t="s">
        <v>31</v>
      </c>
    </row>
    <row r="14" spans="1:12" x14ac:dyDescent="0.3">
      <c r="A14" t="s">
        <v>33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2017-04-19T06:42:22Z</dcterms:created>
  <dcterms:modified xsi:type="dcterms:W3CDTF">2017-04-20T01:10:00Z</dcterms:modified>
</cp:coreProperties>
</file>