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김은규 대리님(2)\00월보고\2021년\홈페이지공시\지출\"/>
    </mc:Choice>
  </mc:AlternateContent>
  <bookViews>
    <workbookView xWindow="0" yWindow="0" windowWidth="28800" windowHeight="12075"/>
  </bookViews>
  <sheets>
    <sheet name="2월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" i="2" l="1"/>
  <c r="M7" i="2"/>
  <c r="M28" i="2"/>
  <c r="M27" i="2" s="1"/>
  <c r="M22" i="2"/>
  <c r="M21" i="2" s="1"/>
  <c r="M20" i="2" s="1"/>
  <c r="M18" i="2"/>
  <c r="M17" i="2" s="1"/>
  <c r="M14" i="2"/>
  <c r="M11" i="2"/>
  <c r="L28" i="2"/>
  <c r="L27" i="2" s="1"/>
  <c r="L22" i="2"/>
  <c r="L21" i="2" s="1"/>
  <c r="L18" i="2"/>
  <c r="L17" i="2" s="1"/>
  <c r="L14" i="2"/>
  <c r="L11" i="2"/>
  <c r="L7" i="2"/>
  <c r="K28" i="2"/>
  <c r="K27" i="2" s="1"/>
  <c r="K18" i="2"/>
  <c r="K17" i="2" s="1"/>
  <c r="J28" i="2"/>
  <c r="J27" i="2" s="1"/>
  <c r="J18" i="2"/>
  <c r="J17" i="2" s="1"/>
  <c r="J11" i="2"/>
  <c r="J14" i="2" l="1"/>
  <c r="J22" i="2"/>
  <c r="J21" i="2" s="1"/>
  <c r="J20" i="2" s="1"/>
  <c r="K11" i="2"/>
  <c r="K22" i="2"/>
  <c r="K21" i="2" s="1"/>
  <c r="K20" i="2" s="1"/>
  <c r="K14" i="2"/>
  <c r="J7" i="2"/>
  <c r="J6" i="2" s="1"/>
  <c r="J5" i="2" s="1"/>
  <c r="J4" i="2" s="1"/>
  <c r="K7" i="2"/>
  <c r="M6" i="2"/>
  <c r="L6" i="2"/>
  <c r="L5" i="2" s="1"/>
  <c r="L20" i="2"/>
  <c r="K6" i="2" l="1"/>
  <c r="K5" i="2" s="1"/>
  <c r="K4" i="2" s="1"/>
  <c r="M5" i="2"/>
  <c r="M4" i="2" s="1"/>
  <c r="L4" i="2"/>
  <c r="N28" i="2" l="1"/>
  <c r="N27" i="2" s="1"/>
  <c r="N22" i="2"/>
  <c r="N21" i="2" s="1"/>
  <c r="N18" i="2"/>
  <c r="N17" i="2" s="1"/>
  <c r="N14" i="2"/>
  <c r="N11" i="2"/>
  <c r="N20" i="2" l="1"/>
  <c r="N6" i="2"/>
  <c r="N5" i="2" l="1"/>
  <c r="N4" i="2"/>
</calcChain>
</file>

<file path=xl/sharedStrings.xml><?xml version="1.0" encoding="utf-8"?>
<sst xmlns="http://schemas.openxmlformats.org/spreadsheetml/2006/main" count="42" uniqueCount="42">
  <si>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</si>
  <si>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</si>
  <si>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</si>
  <si>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</si>
  <si>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</si>
  <si>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</si>
  <si>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</si>
  <si>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</si>
  <si>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</si>
  <si>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</si>
  <si>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</si>
  <si>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</si>
  <si>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</si>
  <si>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</si>
  <si>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t>문화예술</t>
  </si>
  <si>
    <r>
      <t>예술의 창작역량</t>
    </r>
    <r>
      <rPr>
        <sz val="11"/>
        <color theme="1"/>
        <rFont val="맑은 고딕"/>
        <family val="2"/>
        <charset val="129"/>
        <scheme val="minor"/>
      </rPr>
      <t xml:space="preserve"> 및 사회적 가치제고</t>
    </r>
    <phoneticPr fontId="4" type="noConversion"/>
  </si>
  <si>
    <t>예술창작역량강화</t>
  </si>
  <si>
    <t>예술창작 지원</t>
  </si>
  <si>
    <t>예술인력 육성</t>
  </si>
  <si>
    <t>예술인 생활안정자금(융자)</t>
  </si>
  <si>
    <t>지역문화예술진흥</t>
  </si>
  <si>
    <t>지역문화예술지원</t>
  </si>
  <si>
    <t>예술의 관광자원화</t>
  </si>
  <si>
    <t>예술향유기회 확대</t>
  </si>
  <si>
    <t>예술정책 및 기부활성화</t>
  </si>
  <si>
    <t>문화예술향유 지원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</si>
  <si>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</si>
  <si>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</si>
  <si>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</si>
  <si>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</si>
  <si>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</si>
  <si>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</si>
  <si>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</si>
  <si>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</si>
  <si>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</si>
  <si>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</si>
  <si>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</si>
  <si>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</si>
  <si>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</si>
  <si>
    <t>2021년</t>
    <phoneticPr fontId="4" type="noConversion"/>
  </si>
  <si>
    <t>□ 2021회계연도 문화예술진흥기금 지출 운용상황</t>
    <phoneticPr fontId="4" type="noConversion"/>
  </si>
  <si>
    <t>2월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</si>
</sst>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41" fontId="2" fillId="0" borderId="0" xfId="2" applyFont="1">
      <alignment vertical="center"/>
    </xf>
    <xf numFmtId="0" fontId="2" fillId="0" borderId="0" xfId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2" fillId="0" borderId="1" xfId="1" applyBorder="1" applyAlignment="1">
      <alignment horizontal="center" vertical="center" wrapText="1"/>
    </xf>
    <xf numFmtId="41" fontId="2" fillId="0" borderId="1" xfId="2" applyFont="1" applyFill="1" applyBorder="1">
      <alignment vertical="center"/>
    </xf>
    <xf numFmtId="0" fontId="2" fillId="0" borderId="0" xfId="1" applyBorder="1">
      <alignment vertical="center"/>
    </xf>
    <xf numFmtId="41" fontId="2" fillId="0" borderId="5" xfId="2" applyFont="1" applyFill="1" applyBorder="1">
      <alignment vertical="center"/>
    </xf>
    <xf numFmtId="41" fontId="2" fillId="0" borderId="1" xfId="2" applyFont="1" applyFill="1" applyBorder="1" applyAlignment="1">
      <alignment horizontal="left" vertical="center"/>
    </xf>
    <xf numFmtId="41" fontId="5" fillId="0" borderId="1" xfId="2" applyFont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2" xfId="1" applyFill="1" applyBorder="1" applyAlignment="1">
      <alignment horizontal="center" vertical="center"/>
    </xf>
    <xf numFmtId="0" fontId="2" fillId="0" borderId="3" xfId="1" applyFill="1" applyBorder="1" applyAlignment="1">
      <alignment horizontal="center" vertical="center"/>
    </xf>
    <xf numFmtId="0" fontId="2" fillId="0" borderId="4" xfId="1" applyFill="1" applyBorder="1" applyAlignment="1">
      <alignment horizontal="center" vertical="center"/>
    </xf>
    <xf numFmtId="0" fontId="2" fillId="0" borderId="2" xfId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topLeftCell="A7" zoomScale="85" zoomScaleNormal="85" workbookViewId="0">
      <selection activeCell="M24" sqref="M24"/>
    </sheetView>
  </sheetViews>
  <sheetFormatPr defaultRowHeight="16.5" x14ac:dyDescent="0.3"/>
  <cols>
    <col min="1" max="4" width="9" style="2"/>
    <col min="5" max="5" width="4.25" style="2" customWidth="1"/>
    <col min="6" max="6" width="4.375" style="2" customWidth="1"/>
    <col min="7" max="7" width="4.625" style="2" customWidth="1"/>
    <col min="8" max="8" width="4.375" style="2" customWidth="1"/>
    <col min="9" max="9" width="42.375" style="2" customWidth="1"/>
    <col min="10" max="11" width="16.75" style="2" bestFit="1" customWidth="1"/>
    <col min="12" max="14" width="16.875" style="2" customWidth="1"/>
    <col min="15" max="260" width="9" style="2"/>
    <col min="261" max="261" width="4.25" style="2" customWidth="1"/>
    <col min="262" max="262" width="4.375" style="2" customWidth="1"/>
    <col min="263" max="263" width="4.625" style="2" customWidth="1"/>
    <col min="264" max="264" width="4.375" style="2" customWidth="1"/>
    <col min="265" max="265" width="42.375" style="2" customWidth="1"/>
    <col min="266" max="267" width="16.75" style="2" bestFit="1" customWidth="1"/>
    <col min="268" max="270" width="16.875" style="2" customWidth="1"/>
    <col min="271" max="516" width="9" style="2"/>
    <col min="517" max="517" width="4.25" style="2" customWidth="1"/>
    <col min="518" max="518" width="4.375" style="2" customWidth="1"/>
    <col min="519" max="519" width="4.625" style="2" customWidth="1"/>
    <col min="520" max="520" width="4.375" style="2" customWidth="1"/>
    <col min="521" max="521" width="42.375" style="2" customWidth="1"/>
    <col min="522" max="523" width="16.75" style="2" bestFit="1" customWidth="1"/>
    <col min="524" max="526" width="16.875" style="2" customWidth="1"/>
    <col min="527" max="772" width="9" style="2"/>
    <col min="773" max="773" width="4.25" style="2" customWidth="1"/>
    <col min="774" max="774" width="4.375" style="2" customWidth="1"/>
    <col min="775" max="775" width="4.625" style="2" customWidth="1"/>
    <col min="776" max="776" width="4.375" style="2" customWidth="1"/>
    <col min="777" max="777" width="42.375" style="2" customWidth="1"/>
    <col min="778" max="779" width="16.75" style="2" bestFit="1" customWidth="1"/>
    <col min="780" max="782" width="16.875" style="2" customWidth="1"/>
    <col min="783" max="1028" width="9" style="2"/>
    <col min="1029" max="1029" width="4.25" style="2" customWidth="1"/>
    <col min="1030" max="1030" width="4.375" style="2" customWidth="1"/>
    <col min="1031" max="1031" width="4.625" style="2" customWidth="1"/>
    <col min="1032" max="1032" width="4.375" style="2" customWidth="1"/>
    <col min="1033" max="1033" width="42.375" style="2" customWidth="1"/>
    <col min="1034" max="1035" width="16.75" style="2" bestFit="1" customWidth="1"/>
    <col min="1036" max="1038" width="16.875" style="2" customWidth="1"/>
    <col min="1039" max="1284" width="9" style="2"/>
    <col min="1285" max="1285" width="4.25" style="2" customWidth="1"/>
    <col min="1286" max="1286" width="4.375" style="2" customWidth="1"/>
    <col min="1287" max="1287" width="4.625" style="2" customWidth="1"/>
    <col min="1288" max="1288" width="4.375" style="2" customWidth="1"/>
    <col min="1289" max="1289" width="42.375" style="2" customWidth="1"/>
    <col min="1290" max="1291" width="16.75" style="2" bestFit="1" customWidth="1"/>
    <col min="1292" max="1294" width="16.875" style="2" customWidth="1"/>
    <col min="1295" max="1540" width="9" style="2"/>
    <col min="1541" max="1541" width="4.25" style="2" customWidth="1"/>
    <col min="1542" max="1542" width="4.375" style="2" customWidth="1"/>
    <col min="1543" max="1543" width="4.625" style="2" customWidth="1"/>
    <col min="1544" max="1544" width="4.375" style="2" customWidth="1"/>
    <col min="1545" max="1545" width="42.375" style="2" customWidth="1"/>
    <col min="1546" max="1547" width="16.75" style="2" bestFit="1" customWidth="1"/>
    <col min="1548" max="1550" width="16.875" style="2" customWidth="1"/>
    <col min="1551" max="1796" width="9" style="2"/>
    <col min="1797" max="1797" width="4.25" style="2" customWidth="1"/>
    <col min="1798" max="1798" width="4.375" style="2" customWidth="1"/>
    <col min="1799" max="1799" width="4.625" style="2" customWidth="1"/>
    <col min="1800" max="1800" width="4.375" style="2" customWidth="1"/>
    <col min="1801" max="1801" width="42.375" style="2" customWidth="1"/>
    <col min="1802" max="1803" width="16.75" style="2" bestFit="1" customWidth="1"/>
    <col min="1804" max="1806" width="16.875" style="2" customWidth="1"/>
    <col min="1807" max="2052" width="9" style="2"/>
    <col min="2053" max="2053" width="4.25" style="2" customWidth="1"/>
    <col min="2054" max="2054" width="4.375" style="2" customWidth="1"/>
    <col min="2055" max="2055" width="4.625" style="2" customWidth="1"/>
    <col min="2056" max="2056" width="4.375" style="2" customWidth="1"/>
    <col min="2057" max="2057" width="42.375" style="2" customWidth="1"/>
    <col min="2058" max="2059" width="16.75" style="2" bestFit="1" customWidth="1"/>
    <col min="2060" max="2062" width="16.875" style="2" customWidth="1"/>
    <col min="2063" max="2308" width="9" style="2"/>
    <col min="2309" max="2309" width="4.25" style="2" customWidth="1"/>
    <col min="2310" max="2310" width="4.375" style="2" customWidth="1"/>
    <col min="2311" max="2311" width="4.625" style="2" customWidth="1"/>
    <col min="2312" max="2312" width="4.375" style="2" customWidth="1"/>
    <col min="2313" max="2313" width="42.375" style="2" customWidth="1"/>
    <col min="2314" max="2315" width="16.75" style="2" bestFit="1" customWidth="1"/>
    <col min="2316" max="2318" width="16.875" style="2" customWidth="1"/>
    <col min="2319" max="2564" width="9" style="2"/>
    <col min="2565" max="2565" width="4.25" style="2" customWidth="1"/>
    <col min="2566" max="2566" width="4.375" style="2" customWidth="1"/>
    <col min="2567" max="2567" width="4.625" style="2" customWidth="1"/>
    <col min="2568" max="2568" width="4.375" style="2" customWidth="1"/>
    <col min="2569" max="2569" width="42.375" style="2" customWidth="1"/>
    <col min="2570" max="2571" width="16.75" style="2" bestFit="1" customWidth="1"/>
    <col min="2572" max="2574" width="16.875" style="2" customWidth="1"/>
    <col min="2575" max="2820" width="9" style="2"/>
    <col min="2821" max="2821" width="4.25" style="2" customWidth="1"/>
    <col min="2822" max="2822" width="4.375" style="2" customWidth="1"/>
    <col min="2823" max="2823" width="4.625" style="2" customWidth="1"/>
    <col min="2824" max="2824" width="4.375" style="2" customWidth="1"/>
    <col min="2825" max="2825" width="42.375" style="2" customWidth="1"/>
    <col min="2826" max="2827" width="16.75" style="2" bestFit="1" customWidth="1"/>
    <col min="2828" max="2830" width="16.875" style="2" customWidth="1"/>
    <col min="2831" max="3076" width="9" style="2"/>
    <col min="3077" max="3077" width="4.25" style="2" customWidth="1"/>
    <col min="3078" max="3078" width="4.375" style="2" customWidth="1"/>
    <col min="3079" max="3079" width="4.625" style="2" customWidth="1"/>
    <col min="3080" max="3080" width="4.375" style="2" customWidth="1"/>
    <col min="3081" max="3081" width="42.375" style="2" customWidth="1"/>
    <col min="3082" max="3083" width="16.75" style="2" bestFit="1" customWidth="1"/>
    <col min="3084" max="3086" width="16.875" style="2" customWidth="1"/>
    <col min="3087" max="3332" width="9" style="2"/>
    <col min="3333" max="3333" width="4.25" style="2" customWidth="1"/>
    <col min="3334" max="3334" width="4.375" style="2" customWidth="1"/>
    <col min="3335" max="3335" width="4.625" style="2" customWidth="1"/>
    <col min="3336" max="3336" width="4.375" style="2" customWidth="1"/>
    <col min="3337" max="3337" width="42.375" style="2" customWidth="1"/>
    <col min="3338" max="3339" width="16.75" style="2" bestFit="1" customWidth="1"/>
    <col min="3340" max="3342" width="16.875" style="2" customWidth="1"/>
    <col min="3343" max="3588" width="9" style="2"/>
    <col min="3589" max="3589" width="4.25" style="2" customWidth="1"/>
    <col min="3590" max="3590" width="4.375" style="2" customWidth="1"/>
    <col min="3591" max="3591" width="4.625" style="2" customWidth="1"/>
    <col min="3592" max="3592" width="4.375" style="2" customWidth="1"/>
    <col min="3593" max="3593" width="42.375" style="2" customWidth="1"/>
    <col min="3594" max="3595" width="16.75" style="2" bestFit="1" customWidth="1"/>
    <col min="3596" max="3598" width="16.875" style="2" customWidth="1"/>
    <col min="3599" max="3844" width="9" style="2"/>
    <col min="3845" max="3845" width="4.25" style="2" customWidth="1"/>
    <col min="3846" max="3846" width="4.375" style="2" customWidth="1"/>
    <col min="3847" max="3847" width="4.625" style="2" customWidth="1"/>
    <col min="3848" max="3848" width="4.375" style="2" customWidth="1"/>
    <col min="3849" max="3849" width="42.375" style="2" customWidth="1"/>
    <col min="3850" max="3851" width="16.75" style="2" bestFit="1" customWidth="1"/>
    <col min="3852" max="3854" width="16.875" style="2" customWidth="1"/>
    <col min="3855" max="4100" width="9" style="2"/>
    <col min="4101" max="4101" width="4.25" style="2" customWidth="1"/>
    <col min="4102" max="4102" width="4.375" style="2" customWidth="1"/>
    <col min="4103" max="4103" width="4.625" style="2" customWidth="1"/>
    <col min="4104" max="4104" width="4.375" style="2" customWidth="1"/>
    <col min="4105" max="4105" width="42.375" style="2" customWidth="1"/>
    <col min="4106" max="4107" width="16.75" style="2" bestFit="1" customWidth="1"/>
    <col min="4108" max="4110" width="16.875" style="2" customWidth="1"/>
    <col min="4111" max="4356" width="9" style="2"/>
    <col min="4357" max="4357" width="4.25" style="2" customWidth="1"/>
    <col min="4358" max="4358" width="4.375" style="2" customWidth="1"/>
    <col min="4359" max="4359" width="4.625" style="2" customWidth="1"/>
    <col min="4360" max="4360" width="4.375" style="2" customWidth="1"/>
    <col min="4361" max="4361" width="42.375" style="2" customWidth="1"/>
    <col min="4362" max="4363" width="16.75" style="2" bestFit="1" customWidth="1"/>
    <col min="4364" max="4366" width="16.875" style="2" customWidth="1"/>
    <col min="4367" max="4612" width="9" style="2"/>
    <col min="4613" max="4613" width="4.25" style="2" customWidth="1"/>
    <col min="4614" max="4614" width="4.375" style="2" customWidth="1"/>
    <col min="4615" max="4615" width="4.625" style="2" customWidth="1"/>
    <col min="4616" max="4616" width="4.375" style="2" customWidth="1"/>
    <col min="4617" max="4617" width="42.375" style="2" customWidth="1"/>
    <col min="4618" max="4619" width="16.75" style="2" bestFit="1" customWidth="1"/>
    <col min="4620" max="4622" width="16.875" style="2" customWidth="1"/>
    <col min="4623" max="4868" width="9" style="2"/>
    <col min="4869" max="4869" width="4.25" style="2" customWidth="1"/>
    <col min="4870" max="4870" width="4.375" style="2" customWidth="1"/>
    <col min="4871" max="4871" width="4.625" style="2" customWidth="1"/>
    <col min="4872" max="4872" width="4.375" style="2" customWidth="1"/>
    <col min="4873" max="4873" width="42.375" style="2" customWidth="1"/>
    <col min="4874" max="4875" width="16.75" style="2" bestFit="1" customWidth="1"/>
    <col min="4876" max="4878" width="16.875" style="2" customWidth="1"/>
    <col min="4879" max="5124" width="9" style="2"/>
    <col min="5125" max="5125" width="4.25" style="2" customWidth="1"/>
    <col min="5126" max="5126" width="4.375" style="2" customWidth="1"/>
    <col min="5127" max="5127" width="4.625" style="2" customWidth="1"/>
    <col min="5128" max="5128" width="4.375" style="2" customWidth="1"/>
    <col min="5129" max="5129" width="42.375" style="2" customWidth="1"/>
    <col min="5130" max="5131" width="16.75" style="2" bestFit="1" customWidth="1"/>
    <col min="5132" max="5134" width="16.875" style="2" customWidth="1"/>
    <col min="5135" max="5380" width="9" style="2"/>
    <col min="5381" max="5381" width="4.25" style="2" customWidth="1"/>
    <col min="5382" max="5382" width="4.375" style="2" customWidth="1"/>
    <col min="5383" max="5383" width="4.625" style="2" customWidth="1"/>
    <col min="5384" max="5384" width="4.375" style="2" customWidth="1"/>
    <col min="5385" max="5385" width="42.375" style="2" customWidth="1"/>
    <col min="5386" max="5387" width="16.75" style="2" bestFit="1" customWidth="1"/>
    <col min="5388" max="5390" width="16.875" style="2" customWidth="1"/>
    <col min="5391" max="5636" width="9" style="2"/>
    <col min="5637" max="5637" width="4.25" style="2" customWidth="1"/>
    <col min="5638" max="5638" width="4.375" style="2" customWidth="1"/>
    <col min="5639" max="5639" width="4.625" style="2" customWidth="1"/>
    <col min="5640" max="5640" width="4.375" style="2" customWidth="1"/>
    <col min="5641" max="5641" width="42.375" style="2" customWidth="1"/>
    <col min="5642" max="5643" width="16.75" style="2" bestFit="1" customWidth="1"/>
    <col min="5644" max="5646" width="16.875" style="2" customWidth="1"/>
    <col min="5647" max="5892" width="9" style="2"/>
    <col min="5893" max="5893" width="4.25" style="2" customWidth="1"/>
    <col min="5894" max="5894" width="4.375" style="2" customWidth="1"/>
    <col min="5895" max="5895" width="4.625" style="2" customWidth="1"/>
    <col min="5896" max="5896" width="4.375" style="2" customWidth="1"/>
    <col min="5897" max="5897" width="42.375" style="2" customWidth="1"/>
    <col min="5898" max="5899" width="16.75" style="2" bestFit="1" customWidth="1"/>
    <col min="5900" max="5902" width="16.875" style="2" customWidth="1"/>
    <col min="5903" max="6148" width="9" style="2"/>
    <col min="6149" max="6149" width="4.25" style="2" customWidth="1"/>
    <col min="6150" max="6150" width="4.375" style="2" customWidth="1"/>
    <col min="6151" max="6151" width="4.625" style="2" customWidth="1"/>
    <col min="6152" max="6152" width="4.375" style="2" customWidth="1"/>
    <col min="6153" max="6153" width="42.375" style="2" customWidth="1"/>
    <col min="6154" max="6155" width="16.75" style="2" bestFit="1" customWidth="1"/>
    <col min="6156" max="6158" width="16.875" style="2" customWidth="1"/>
    <col min="6159" max="6404" width="9" style="2"/>
    <col min="6405" max="6405" width="4.25" style="2" customWidth="1"/>
    <col min="6406" max="6406" width="4.375" style="2" customWidth="1"/>
    <col min="6407" max="6407" width="4.625" style="2" customWidth="1"/>
    <col min="6408" max="6408" width="4.375" style="2" customWidth="1"/>
    <col min="6409" max="6409" width="42.375" style="2" customWidth="1"/>
    <col min="6410" max="6411" width="16.75" style="2" bestFit="1" customWidth="1"/>
    <col min="6412" max="6414" width="16.875" style="2" customWidth="1"/>
    <col min="6415" max="6660" width="9" style="2"/>
    <col min="6661" max="6661" width="4.25" style="2" customWidth="1"/>
    <col min="6662" max="6662" width="4.375" style="2" customWidth="1"/>
    <col min="6663" max="6663" width="4.625" style="2" customWidth="1"/>
    <col min="6664" max="6664" width="4.375" style="2" customWidth="1"/>
    <col min="6665" max="6665" width="42.375" style="2" customWidth="1"/>
    <col min="6666" max="6667" width="16.75" style="2" bestFit="1" customWidth="1"/>
    <col min="6668" max="6670" width="16.875" style="2" customWidth="1"/>
    <col min="6671" max="6916" width="9" style="2"/>
    <col min="6917" max="6917" width="4.25" style="2" customWidth="1"/>
    <col min="6918" max="6918" width="4.375" style="2" customWidth="1"/>
    <col min="6919" max="6919" width="4.625" style="2" customWidth="1"/>
    <col min="6920" max="6920" width="4.375" style="2" customWidth="1"/>
    <col min="6921" max="6921" width="42.375" style="2" customWidth="1"/>
    <col min="6922" max="6923" width="16.75" style="2" bestFit="1" customWidth="1"/>
    <col min="6924" max="6926" width="16.875" style="2" customWidth="1"/>
    <col min="6927" max="7172" width="9" style="2"/>
    <col min="7173" max="7173" width="4.25" style="2" customWidth="1"/>
    <col min="7174" max="7174" width="4.375" style="2" customWidth="1"/>
    <col min="7175" max="7175" width="4.625" style="2" customWidth="1"/>
    <col min="7176" max="7176" width="4.375" style="2" customWidth="1"/>
    <col min="7177" max="7177" width="42.375" style="2" customWidth="1"/>
    <col min="7178" max="7179" width="16.75" style="2" bestFit="1" customWidth="1"/>
    <col min="7180" max="7182" width="16.875" style="2" customWidth="1"/>
    <col min="7183" max="7428" width="9" style="2"/>
    <col min="7429" max="7429" width="4.25" style="2" customWidth="1"/>
    <col min="7430" max="7430" width="4.375" style="2" customWidth="1"/>
    <col min="7431" max="7431" width="4.625" style="2" customWidth="1"/>
    <col min="7432" max="7432" width="4.375" style="2" customWidth="1"/>
    <col min="7433" max="7433" width="42.375" style="2" customWidth="1"/>
    <col min="7434" max="7435" width="16.75" style="2" bestFit="1" customWidth="1"/>
    <col min="7436" max="7438" width="16.875" style="2" customWidth="1"/>
    <col min="7439" max="7684" width="9" style="2"/>
    <col min="7685" max="7685" width="4.25" style="2" customWidth="1"/>
    <col min="7686" max="7686" width="4.375" style="2" customWidth="1"/>
    <col min="7687" max="7687" width="4.625" style="2" customWidth="1"/>
    <col min="7688" max="7688" width="4.375" style="2" customWidth="1"/>
    <col min="7689" max="7689" width="42.375" style="2" customWidth="1"/>
    <col min="7690" max="7691" width="16.75" style="2" bestFit="1" customWidth="1"/>
    <col min="7692" max="7694" width="16.875" style="2" customWidth="1"/>
    <col min="7695" max="7940" width="9" style="2"/>
    <col min="7941" max="7941" width="4.25" style="2" customWidth="1"/>
    <col min="7942" max="7942" width="4.375" style="2" customWidth="1"/>
    <col min="7943" max="7943" width="4.625" style="2" customWidth="1"/>
    <col min="7944" max="7944" width="4.375" style="2" customWidth="1"/>
    <col min="7945" max="7945" width="42.375" style="2" customWidth="1"/>
    <col min="7946" max="7947" width="16.75" style="2" bestFit="1" customWidth="1"/>
    <col min="7948" max="7950" width="16.875" style="2" customWidth="1"/>
    <col min="7951" max="8196" width="9" style="2"/>
    <col min="8197" max="8197" width="4.25" style="2" customWidth="1"/>
    <col min="8198" max="8198" width="4.375" style="2" customWidth="1"/>
    <col min="8199" max="8199" width="4.625" style="2" customWidth="1"/>
    <col min="8200" max="8200" width="4.375" style="2" customWidth="1"/>
    <col min="8201" max="8201" width="42.375" style="2" customWidth="1"/>
    <col min="8202" max="8203" width="16.75" style="2" bestFit="1" customWidth="1"/>
    <col min="8204" max="8206" width="16.875" style="2" customWidth="1"/>
    <col min="8207" max="8452" width="9" style="2"/>
    <col min="8453" max="8453" width="4.25" style="2" customWidth="1"/>
    <col min="8454" max="8454" width="4.375" style="2" customWidth="1"/>
    <col min="8455" max="8455" width="4.625" style="2" customWidth="1"/>
    <col min="8456" max="8456" width="4.375" style="2" customWidth="1"/>
    <col min="8457" max="8457" width="42.375" style="2" customWidth="1"/>
    <col min="8458" max="8459" width="16.75" style="2" bestFit="1" customWidth="1"/>
    <col min="8460" max="8462" width="16.875" style="2" customWidth="1"/>
    <col min="8463" max="8708" width="9" style="2"/>
    <col min="8709" max="8709" width="4.25" style="2" customWidth="1"/>
    <col min="8710" max="8710" width="4.375" style="2" customWidth="1"/>
    <col min="8711" max="8711" width="4.625" style="2" customWidth="1"/>
    <col min="8712" max="8712" width="4.375" style="2" customWidth="1"/>
    <col min="8713" max="8713" width="42.375" style="2" customWidth="1"/>
    <col min="8714" max="8715" width="16.75" style="2" bestFit="1" customWidth="1"/>
    <col min="8716" max="8718" width="16.875" style="2" customWidth="1"/>
    <col min="8719" max="8964" width="9" style="2"/>
    <col min="8965" max="8965" width="4.25" style="2" customWidth="1"/>
    <col min="8966" max="8966" width="4.375" style="2" customWidth="1"/>
    <col min="8967" max="8967" width="4.625" style="2" customWidth="1"/>
    <col min="8968" max="8968" width="4.375" style="2" customWidth="1"/>
    <col min="8969" max="8969" width="42.375" style="2" customWidth="1"/>
    <col min="8970" max="8971" width="16.75" style="2" bestFit="1" customWidth="1"/>
    <col min="8972" max="8974" width="16.875" style="2" customWidth="1"/>
    <col min="8975" max="9220" width="9" style="2"/>
    <col min="9221" max="9221" width="4.25" style="2" customWidth="1"/>
    <col min="9222" max="9222" width="4.375" style="2" customWidth="1"/>
    <col min="9223" max="9223" width="4.625" style="2" customWidth="1"/>
    <col min="9224" max="9224" width="4.375" style="2" customWidth="1"/>
    <col min="9225" max="9225" width="42.375" style="2" customWidth="1"/>
    <col min="9226" max="9227" width="16.75" style="2" bestFit="1" customWidth="1"/>
    <col min="9228" max="9230" width="16.875" style="2" customWidth="1"/>
    <col min="9231" max="9476" width="9" style="2"/>
    <col min="9477" max="9477" width="4.25" style="2" customWidth="1"/>
    <col min="9478" max="9478" width="4.375" style="2" customWidth="1"/>
    <col min="9479" max="9479" width="4.625" style="2" customWidth="1"/>
    <col min="9480" max="9480" width="4.375" style="2" customWidth="1"/>
    <col min="9481" max="9481" width="42.375" style="2" customWidth="1"/>
    <col min="9482" max="9483" width="16.75" style="2" bestFit="1" customWidth="1"/>
    <col min="9484" max="9486" width="16.875" style="2" customWidth="1"/>
    <col min="9487" max="9732" width="9" style="2"/>
    <col min="9733" max="9733" width="4.25" style="2" customWidth="1"/>
    <col min="9734" max="9734" width="4.375" style="2" customWidth="1"/>
    <col min="9735" max="9735" width="4.625" style="2" customWidth="1"/>
    <col min="9736" max="9736" width="4.375" style="2" customWidth="1"/>
    <col min="9737" max="9737" width="42.375" style="2" customWidth="1"/>
    <col min="9738" max="9739" width="16.75" style="2" bestFit="1" customWidth="1"/>
    <col min="9740" max="9742" width="16.875" style="2" customWidth="1"/>
    <col min="9743" max="9988" width="9" style="2"/>
    <col min="9989" max="9989" width="4.25" style="2" customWidth="1"/>
    <col min="9990" max="9990" width="4.375" style="2" customWidth="1"/>
    <col min="9991" max="9991" width="4.625" style="2" customWidth="1"/>
    <col min="9992" max="9992" width="4.375" style="2" customWidth="1"/>
    <col min="9993" max="9993" width="42.375" style="2" customWidth="1"/>
    <col min="9994" max="9995" width="16.75" style="2" bestFit="1" customWidth="1"/>
    <col min="9996" max="9998" width="16.875" style="2" customWidth="1"/>
    <col min="9999" max="10244" width="9" style="2"/>
    <col min="10245" max="10245" width="4.25" style="2" customWidth="1"/>
    <col min="10246" max="10246" width="4.375" style="2" customWidth="1"/>
    <col min="10247" max="10247" width="4.625" style="2" customWidth="1"/>
    <col min="10248" max="10248" width="4.375" style="2" customWidth="1"/>
    <col min="10249" max="10249" width="42.375" style="2" customWidth="1"/>
    <col min="10250" max="10251" width="16.75" style="2" bestFit="1" customWidth="1"/>
    <col min="10252" max="10254" width="16.875" style="2" customWidth="1"/>
    <col min="10255" max="10500" width="9" style="2"/>
    <col min="10501" max="10501" width="4.25" style="2" customWidth="1"/>
    <col min="10502" max="10502" width="4.375" style="2" customWidth="1"/>
    <col min="10503" max="10503" width="4.625" style="2" customWidth="1"/>
    <col min="10504" max="10504" width="4.375" style="2" customWidth="1"/>
    <col min="10505" max="10505" width="42.375" style="2" customWidth="1"/>
    <col min="10506" max="10507" width="16.75" style="2" bestFit="1" customWidth="1"/>
    <col min="10508" max="10510" width="16.875" style="2" customWidth="1"/>
    <col min="10511" max="10756" width="9" style="2"/>
    <col min="10757" max="10757" width="4.25" style="2" customWidth="1"/>
    <col min="10758" max="10758" width="4.375" style="2" customWidth="1"/>
    <col min="10759" max="10759" width="4.625" style="2" customWidth="1"/>
    <col min="10760" max="10760" width="4.375" style="2" customWidth="1"/>
    <col min="10761" max="10761" width="42.375" style="2" customWidth="1"/>
    <col min="10762" max="10763" width="16.75" style="2" bestFit="1" customWidth="1"/>
    <col min="10764" max="10766" width="16.875" style="2" customWidth="1"/>
    <col min="10767" max="11012" width="9" style="2"/>
    <col min="11013" max="11013" width="4.25" style="2" customWidth="1"/>
    <col min="11014" max="11014" width="4.375" style="2" customWidth="1"/>
    <col min="11015" max="11015" width="4.625" style="2" customWidth="1"/>
    <col min="11016" max="11016" width="4.375" style="2" customWidth="1"/>
    <col min="11017" max="11017" width="42.375" style="2" customWidth="1"/>
    <col min="11018" max="11019" width="16.75" style="2" bestFit="1" customWidth="1"/>
    <col min="11020" max="11022" width="16.875" style="2" customWidth="1"/>
    <col min="11023" max="11268" width="9" style="2"/>
    <col min="11269" max="11269" width="4.25" style="2" customWidth="1"/>
    <col min="11270" max="11270" width="4.375" style="2" customWidth="1"/>
    <col min="11271" max="11271" width="4.625" style="2" customWidth="1"/>
    <col min="11272" max="11272" width="4.375" style="2" customWidth="1"/>
    <col min="11273" max="11273" width="42.375" style="2" customWidth="1"/>
    <col min="11274" max="11275" width="16.75" style="2" bestFit="1" customWidth="1"/>
    <col min="11276" max="11278" width="16.875" style="2" customWidth="1"/>
    <col min="11279" max="11524" width="9" style="2"/>
    <col min="11525" max="11525" width="4.25" style="2" customWidth="1"/>
    <col min="11526" max="11526" width="4.375" style="2" customWidth="1"/>
    <col min="11527" max="11527" width="4.625" style="2" customWidth="1"/>
    <col min="11528" max="11528" width="4.375" style="2" customWidth="1"/>
    <col min="11529" max="11529" width="42.375" style="2" customWidth="1"/>
    <col min="11530" max="11531" width="16.75" style="2" bestFit="1" customWidth="1"/>
    <col min="11532" max="11534" width="16.875" style="2" customWidth="1"/>
    <col min="11535" max="11780" width="9" style="2"/>
    <col min="11781" max="11781" width="4.25" style="2" customWidth="1"/>
    <col min="11782" max="11782" width="4.375" style="2" customWidth="1"/>
    <col min="11783" max="11783" width="4.625" style="2" customWidth="1"/>
    <col min="11784" max="11784" width="4.375" style="2" customWidth="1"/>
    <col min="11785" max="11785" width="42.375" style="2" customWidth="1"/>
    <col min="11786" max="11787" width="16.75" style="2" bestFit="1" customWidth="1"/>
    <col min="11788" max="11790" width="16.875" style="2" customWidth="1"/>
    <col min="11791" max="12036" width="9" style="2"/>
    <col min="12037" max="12037" width="4.25" style="2" customWidth="1"/>
    <col min="12038" max="12038" width="4.375" style="2" customWidth="1"/>
    <col min="12039" max="12039" width="4.625" style="2" customWidth="1"/>
    <col min="12040" max="12040" width="4.375" style="2" customWidth="1"/>
    <col min="12041" max="12041" width="42.375" style="2" customWidth="1"/>
    <col min="12042" max="12043" width="16.75" style="2" bestFit="1" customWidth="1"/>
    <col min="12044" max="12046" width="16.875" style="2" customWidth="1"/>
    <col min="12047" max="12292" width="9" style="2"/>
    <col min="12293" max="12293" width="4.25" style="2" customWidth="1"/>
    <col min="12294" max="12294" width="4.375" style="2" customWidth="1"/>
    <col min="12295" max="12295" width="4.625" style="2" customWidth="1"/>
    <col min="12296" max="12296" width="4.375" style="2" customWidth="1"/>
    <col min="12297" max="12297" width="42.375" style="2" customWidth="1"/>
    <col min="12298" max="12299" width="16.75" style="2" bestFit="1" customWidth="1"/>
    <col min="12300" max="12302" width="16.875" style="2" customWidth="1"/>
    <col min="12303" max="12548" width="9" style="2"/>
    <col min="12549" max="12549" width="4.25" style="2" customWidth="1"/>
    <col min="12550" max="12550" width="4.375" style="2" customWidth="1"/>
    <col min="12551" max="12551" width="4.625" style="2" customWidth="1"/>
    <col min="12552" max="12552" width="4.375" style="2" customWidth="1"/>
    <col min="12553" max="12553" width="42.375" style="2" customWidth="1"/>
    <col min="12554" max="12555" width="16.75" style="2" bestFit="1" customWidth="1"/>
    <col min="12556" max="12558" width="16.875" style="2" customWidth="1"/>
    <col min="12559" max="12804" width="9" style="2"/>
    <col min="12805" max="12805" width="4.25" style="2" customWidth="1"/>
    <col min="12806" max="12806" width="4.375" style="2" customWidth="1"/>
    <col min="12807" max="12807" width="4.625" style="2" customWidth="1"/>
    <col min="12808" max="12808" width="4.375" style="2" customWidth="1"/>
    <col min="12809" max="12809" width="42.375" style="2" customWidth="1"/>
    <col min="12810" max="12811" width="16.75" style="2" bestFit="1" customWidth="1"/>
    <col min="12812" max="12814" width="16.875" style="2" customWidth="1"/>
    <col min="12815" max="13060" width="9" style="2"/>
    <col min="13061" max="13061" width="4.25" style="2" customWidth="1"/>
    <col min="13062" max="13062" width="4.375" style="2" customWidth="1"/>
    <col min="13063" max="13063" width="4.625" style="2" customWidth="1"/>
    <col min="13064" max="13064" width="4.375" style="2" customWidth="1"/>
    <col min="13065" max="13065" width="42.375" style="2" customWidth="1"/>
    <col min="13066" max="13067" width="16.75" style="2" bestFit="1" customWidth="1"/>
    <col min="13068" max="13070" width="16.875" style="2" customWidth="1"/>
    <col min="13071" max="13316" width="9" style="2"/>
    <col min="13317" max="13317" width="4.25" style="2" customWidth="1"/>
    <col min="13318" max="13318" width="4.375" style="2" customWidth="1"/>
    <col min="13319" max="13319" width="4.625" style="2" customWidth="1"/>
    <col min="13320" max="13320" width="4.375" style="2" customWidth="1"/>
    <col min="13321" max="13321" width="42.375" style="2" customWidth="1"/>
    <col min="13322" max="13323" width="16.75" style="2" bestFit="1" customWidth="1"/>
    <col min="13324" max="13326" width="16.875" style="2" customWidth="1"/>
    <col min="13327" max="13572" width="9" style="2"/>
    <col min="13573" max="13573" width="4.25" style="2" customWidth="1"/>
    <col min="13574" max="13574" width="4.375" style="2" customWidth="1"/>
    <col min="13575" max="13575" width="4.625" style="2" customWidth="1"/>
    <col min="13576" max="13576" width="4.375" style="2" customWidth="1"/>
    <col min="13577" max="13577" width="42.375" style="2" customWidth="1"/>
    <col min="13578" max="13579" width="16.75" style="2" bestFit="1" customWidth="1"/>
    <col min="13580" max="13582" width="16.875" style="2" customWidth="1"/>
    <col min="13583" max="13828" width="9" style="2"/>
    <col min="13829" max="13829" width="4.25" style="2" customWidth="1"/>
    <col min="13830" max="13830" width="4.375" style="2" customWidth="1"/>
    <col min="13831" max="13831" width="4.625" style="2" customWidth="1"/>
    <col min="13832" max="13832" width="4.375" style="2" customWidth="1"/>
    <col min="13833" max="13833" width="42.375" style="2" customWidth="1"/>
    <col min="13834" max="13835" width="16.75" style="2" bestFit="1" customWidth="1"/>
    <col min="13836" max="13838" width="16.875" style="2" customWidth="1"/>
    <col min="13839" max="14084" width="9" style="2"/>
    <col min="14085" max="14085" width="4.25" style="2" customWidth="1"/>
    <col min="14086" max="14086" width="4.375" style="2" customWidth="1"/>
    <col min="14087" max="14087" width="4.625" style="2" customWidth="1"/>
    <col min="14088" max="14088" width="4.375" style="2" customWidth="1"/>
    <col min="14089" max="14089" width="42.375" style="2" customWidth="1"/>
    <col min="14090" max="14091" width="16.75" style="2" bestFit="1" customWidth="1"/>
    <col min="14092" max="14094" width="16.875" style="2" customWidth="1"/>
    <col min="14095" max="14340" width="9" style="2"/>
    <col min="14341" max="14341" width="4.25" style="2" customWidth="1"/>
    <col min="14342" max="14342" width="4.375" style="2" customWidth="1"/>
    <col min="14343" max="14343" width="4.625" style="2" customWidth="1"/>
    <col min="14344" max="14344" width="4.375" style="2" customWidth="1"/>
    <col min="14345" max="14345" width="42.375" style="2" customWidth="1"/>
    <col min="14346" max="14347" width="16.75" style="2" bestFit="1" customWidth="1"/>
    <col min="14348" max="14350" width="16.875" style="2" customWidth="1"/>
    <col min="14351" max="14596" width="9" style="2"/>
    <col min="14597" max="14597" width="4.25" style="2" customWidth="1"/>
    <col min="14598" max="14598" width="4.375" style="2" customWidth="1"/>
    <col min="14599" max="14599" width="4.625" style="2" customWidth="1"/>
    <col min="14600" max="14600" width="4.375" style="2" customWidth="1"/>
    <col min="14601" max="14601" width="42.375" style="2" customWidth="1"/>
    <col min="14602" max="14603" width="16.75" style="2" bestFit="1" customWidth="1"/>
    <col min="14604" max="14606" width="16.875" style="2" customWidth="1"/>
    <col min="14607" max="14852" width="9" style="2"/>
    <col min="14853" max="14853" width="4.25" style="2" customWidth="1"/>
    <col min="14854" max="14854" width="4.375" style="2" customWidth="1"/>
    <col min="14855" max="14855" width="4.625" style="2" customWidth="1"/>
    <col min="14856" max="14856" width="4.375" style="2" customWidth="1"/>
    <col min="14857" max="14857" width="42.375" style="2" customWidth="1"/>
    <col min="14858" max="14859" width="16.75" style="2" bestFit="1" customWidth="1"/>
    <col min="14860" max="14862" width="16.875" style="2" customWidth="1"/>
    <col min="14863" max="15108" width="9" style="2"/>
    <col min="15109" max="15109" width="4.25" style="2" customWidth="1"/>
    <col min="15110" max="15110" width="4.375" style="2" customWidth="1"/>
    <col min="15111" max="15111" width="4.625" style="2" customWidth="1"/>
    <col min="15112" max="15112" width="4.375" style="2" customWidth="1"/>
    <col min="15113" max="15113" width="42.375" style="2" customWidth="1"/>
    <col min="15114" max="15115" width="16.75" style="2" bestFit="1" customWidth="1"/>
    <col min="15116" max="15118" width="16.875" style="2" customWidth="1"/>
    <col min="15119" max="15364" width="9" style="2"/>
    <col min="15365" max="15365" width="4.25" style="2" customWidth="1"/>
    <col min="15366" max="15366" width="4.375" style="2" customWidth="1"/>
    <col min="15367" max="15367" width="4.625" style="2" customWidth="1"/>
    <col min="15368" max="15368" width="4.375" style="2" customWidth="1"/>
    <col min="15369" max="15369" width="42.375" style="2" customWidth="1"/>
    <col min="15370" max="15371" width="16.75" style="2" bestFit="1" customWidth="1"/>
    <col min="15372" max="15374" width="16.875" style="2" customWidth="1"/>
    <col min="15375" max="15620" width="9" style="2"/>
    <col min="15621" max="15621" width="4.25" style="2" customWidth="1"/>
    <col min="15622" max="15622" width="4.375" style="2" customWidth="1"/>
    <col min="15623" max="15623" width="4.625" style="2" customWidth="1"/>
    <col min="15624" max="15624" width="4.375" style="2" customWidth="1"/>
    <col min="15625" max="15625" width="42.375" style="2" customWidth="1"/>
    <col min="15626" max="15627" width="16.75" style="2" bestFit="1" customWidth="1"/>
    <col min="15628" max="15630" width="16.875" style="2" customWidth="1"/>
    <col min="15631" max="15876" width="9" style="2"/>
    <col min="15877" max="15877" width="4.25" style="2" customWidth="1"/>
    <col min="15878" max="15878" width="4.375" style="2" customWidth="1"/>
    <col min="15879" max="15879" width="4.625" style="2" customWidth="1"/>
    <col min="15880" max="15880" width="4.375" style="2" customWidth="1"/>
    <col min="15881" max="15881" width="42.375" style="2" customWidth="1"/>
    <col min="15882" max="15883" width="16.75" style="2" bestFit="1" customWidth="1"/>
    <col min="15884" max="15886" width="16.875" style="2" customWidth="1"/>
    <col min="15887" max="16132" width="9" style="2"/>
    <col min="16133" max="16133" width="4.25" style="2" customWidth="1"/>
    <col min="16134" max="16134" width="4.375" style="2" customWidth="1"/>
    <col min="16135" max="16135" width="4.625" style="2" customWidth="1"/>
    <col min="16136" max="16136" width="4.375" style="2" customWidth="1"/>
    <col min="16137" max="16137" width="42.375" style="2" customWidth="1"/>
    <col min="16138" max="16139" width="16.75" style="2" bestFit="1" customWidth="1"/>
    <col min="16140" max="16142" width="16.875" style="2" customWidth="1"/>
    <col min="16143" max="16384" width="9" style="2"/>
  </cols>
  <sheetData>
    <row r="1" spans="1:16" x14ac:dyDescent="0.3">
      <c r="A1" s="1" t="s">
        <v>40</v>
      </c>
      <c r="E1" s="3"/>
      <c r="F1" s="3"/>
      <c r="G1" s="3"/>
      <c r="H1" s="3"/>
    </row>
    <row r="2" spans="1:16" x14ac:dyDescent="0.3">
      <c r="E2" s="3"/>
      <c r="F2" s="3"/>
      <c r="G2" s="3"/>
      <c r="H2" s="3"/>
      <c r="I2" s="3"/>
      <c r="N2" s="4" t="s">
        <v>0</v>
      </c>
    </row>
    <row r="3" spans="1:16" ht="28.5" customHeight="1" x14ac:dyDescent="0.3">
      <c r="A3" s="5" t="s">
        <v>1</v>
      </c>
      <c r="B3" s="5" t="s">
        <v>2</v>
      </c>
      <c r="C3" s="5" t="s">
        <v>3</v>
      </c>
      <c r="D3" s="5" t="s">
        <v>4</v>
      </c>
      <c r="E3" s="11" t="s">
        <v>5</v>
      </c>
      <c r="F3" s="11"/>
      <c r="G3" s="11"/>
      <c r="H3" s="11"/>
      <c r="I3" s="11"/>
      <c r="J3" s="6" t="s">
        <v>6</v>
      </c>
      <c r="K3" s="6" t="s">
        <v>7</v>
      </c>
      <c r="L3" s="6" t="s">
        <v>8</v>
      </c>
      <c r="M3" s="6" t="s">
        <v>9</v>
      </c>
      <c r="N3" s="6" t="s">
        <v>10</v>
      </c>
    </row>
    <row r="4" spans="1:16" x14ac:dyDescent="0.3">
      <c r="A4" s="12" t="s">
        <v>39</v>
      </c>
      <c r="B4" s="15" t="s">
        <v>41</v>
      </c>
      <c r="C4" s="18" t="s">
        <v>11</v>
      </c>
      <c r="D4" s="18" t="s">
        <v>12</v>
      </c>
      <c r="E4" s="10" t="s">
        <v>13</v>
      </c>
      <c r="F4" s="10"/>
      <c r="G4" s="10"/>
      <c r="H4" s="10"/>
      <c r="I4" s="10"/>
      <c r="J4" s="7">
        <f>J5+J20</f>
        <v>523902000000</v>
      </c>
      <c r="K4" s="7">
        <f>K5+K20</f>
        <v>539633000000</v>
      </c>
      <c r="L4" s="7">
        <f t="shared" ref="L4:M4" si="0">L5+L20</f>
        <v>60192272720</v>
      </c>
      <c r="M4" s="7">
        <f t="shared" si="0"/>
        <v>63476642033</v>
      </c>
      <c r="N4" s="7">
        <f>N5+N20</f>
        <v>63476642033</v>
      </c>
    </row>
    <row r="5" spans="1:16" x14ac:dyDescent="0.3">
      <c r="A5" s="13"/>
      <c r="B5" s="16"/>
      <c r="C5" s="19"/>
      <c r="D5" s="19"/>
      <c r="E5" s="7"/>
      <c r="F5" s="10" t="s">
        <v>14</v>
      </c>
      <c r="G5" s="10"/>
      <c r="H5" s="10"/>
      <c r="I5" s="10"/>
      <c r="J5" s="7">
        <f>J6+J17</f>
        <v>309294000000</v>
      </c>
      <c r="K5" s="7">
        <f>K6+K17</f>
        <v>335854000000</v>
      </c>
      <c r="L5" s="7">
        <f t="shared" ref="L5:M5" si="1">L6+L17</f>
        <v>58529556500</v>
      </c>
      <c r="M5" s="7">
        <f t="shared" si="1"/>
        <v>60742375845</v>
      </c>
      <c r="N5" s="7">
        <f>N6+N17</f>
        <v>60742375845</v>
      </c>
    </row>
    <row r="6" spans="1:16" x14ac:dyDescent="0.3">
      <c r="A6" s="13"/>
      <c r="B6" s="16"/>
      <c r="C6" s="19"/>
      <c r="D6" s="19"/>
      <c r="E6" s="7"/>
      <c r="F6" s="7"/>
      <c r="G6" s="10" t="s">
        <v>15</v>
      </c>
      <c r="H6" s="10"/>
      <c r="I6" s="10"/>
      <c r="J6" s="7">
        <f>J14+J7+J11</f>
        <v>301494000000</v>
      </c>
      <c r="K6" s="7">
        <f>K14+K7+K11</f>
        <v>328054000000</v>
      </c>
      <c r="L6" s="7">
        <f t="shared" ref="L6:M6" si="2">L14+L7+L11</f>
        <v>58529556500</v>
      </c>
      <c r="M6" s="7">
        <f t="shared" si="2"/>
        <v>60742375845</v>
      </c>
      <c r="N6" s="7">
        <f>N14+N7+N11</f>
        <v>60742375845</v>
      </c>
    </row>
    <row r="7" spans="1:16" x14ac:dyDescent="0.3">
      <c r="A7" s="13"/>
      <c r="B7" s="16"/>
      <c r="C7" s="19"/>
      <c r="D7" s="19"/>
      <c r="E7" s="7"/>
      <c r="F7" s="7"/>
      <c r="G7" s="7"/>
      <c r="H7" s="10" t="s">
        <v>16</v>
      </c>
      <c r="I7" s="10"/>
      <c r="J7" s="7">
        <f>SUM(J8:J10)</f>
        <v>93858000000</v>
      </c>
      <c r="K7" s="7">
        <f>SUM(K8:K10)</f>
        <v>106358000000</v>
      </c>
      <c r="L7" s="7">
        <f t="shared" ref="L7:N7" si="3">SUM(L8:L10)</f>
        <v>4726929175</v>
      </c>
      <c r="M7" s="7">
        <f t="shared" si="3"/>
        <v>5803505142</v>
      </c>
      <c r="N7" s="7">
        <f t="shared" si="3"/>
        <v>5803505142</v>
      </c>
      <c r="O7" s="9"/>
      <c r="P7" s="8"/>
    </row>
    <row r="8" spans="1:16" x14ac:dyDescent="0.3">
      <c r="A8" s="13"/>
      <c r="B8" s="16"/>
      <c r="C8" s="19"/>
      <c r="D8" s="19"/>
      <c r="E8" s="7"/>
      <c r="F8" s="7"/>
      <c r="G8" s="7"/>
      <c r="H8" s="7"/>
      <c r="I8" s="7" t="s">
        <v>17</v>
      </c>
      <c r="J8" s="7">
        <v>48186000000</v>
      </c>
      <c r="K8" s="7">
        <v>60686000000</v>
      </c>
      <c r="L8" s="7">
        <v>1310990818</v>
      </c>
      <c r="M8" s="7">
        <v>1552106424</v>
      </c>
      <c r="N8" s="7">
        <v>1552106424</v>
      </c>
    </row>
    <row r="9" spans="1:16" x14ac:dyDescent="0.3">
      <c r="A9" s="13"/>
      <c r="B9" s="16"/>
      <c r="C9" s="19"/>
      <c r="D9" s="19"/>
      <c r="E9" s="7"/>
      <c r="F9" s="7"/>
      <c r="G9" s="7"/>
      <c r="H9" s="7"/>
      <c r="I9" s="7" t="s">
        <v>18</v>
      </c>
      <c r="J9" s="7">
        <v>21672000000</v>
      </c>
      <c r="K9" s="7">
        <v>21672000000</v>
      </c>
      <c r="L9" s="7">
        <v>1615438357</v>
      </c>
      <c r="M9" s="7">
        <v>1750898718</v>
      </c>
      <c r="N9" s="7">
        <v>1750898718</v>
      </c>
    </row>
    <row r="10" spans="1:16" x14ac:dyDescent="0.3">
      <c r="A10" s="13"/>
      <c r="B10" s="16"/>
      <c r="C10" s="19"/>
      <c r="D10" s="19"/>
      <c r="E10" s="7"/>
      <c r="F10" s="7"/>
      <c r="G10" s="7"/>
      <c r="H10" s="7"/>
      <c r="I10" s="7" t="s">
        <v>19</v>
      </c>
      <c r="J10" s="7">
        <v>24000000000</v>
      </c>
      <c r="K10" s="7">
        <v>24000000000</v>
      </c>
      <c r="L10" s="7">
        <v>1800500000</v>
      </c>
      <c r="M10" s="7">
        <v>2500500000</v>
      </c>
      <c r="N10" s="7">
        <v>2500500000</v>
      </c>
    </row>
    <row r="11" spans="1:16" x14ac:dyDescent="0.3">
      <c r="A11" s="13"/>
      <c r="B11" s="16"/>
      <c r="C11" s="19"/>
      <c r="D11" s="19"/>
      <c r="E11" s="7"/>
      <c r="F11" s="7"/>
      <c r="G11" s="7"/>
      <c r="H11" s="10" t="s">
        <v>20</v>
      </c>
      <c r="I11" s="10"/>
      <c r="J11" s="7">
        <f>SUM(J12:J13)</f>
        <v>18819000000</v>
      </c>
      <c r="K11" s="7">
        <f>SUM(K12:K13)</f>
        <v>18819000000</v>
      </c>
      <c r="L11" s="7">
        <f t="shared" ref="L11:M11" si="4">SUM(L12:L13)</f>
        <v>3128628200</v>
      </c>
      <c r="M11" s="7">
        <f t="shared" si="4"/>
        <v>3871471530</v>
      </c>
      <c r="N11" s="7">
        <f>SUM(N12:N13)</f>
        <v>3871471530</v>
      </c>
    </row>
    <row r="12" spans="1:16" x14ac:dyDescent="0.3">
      <c r="A12" s="13"/>
      <c r="B12" s="16"/>
      <c r="C12" s="19"/>
      <c r="D12" s="19"/>
      <c r="E12" s="7"/>
      <c r="F12" s="7"/>
      <c r="G12" s="7"/>
      <c r="H12" s="7"/>
      <c r="I12" s="7" t="s">
        <v>21</v>
      </c>
      <c r="J12" s="7">
        <v>9957000000</v>
      </c>
      <c r="K12" s="7">
        <v>9957000000</v>
      </c>
      <c r="L12" s="7">
        <v>1779828200</v>
      </c>
      <c r="M12" s="7">
        <v>2522671530</v>
      </c>
      <c r="N12" s="7">
        <v>2522671530</v>
      </c>
    </row>
    <row r="13" spans="1:16" x14ac:dyDescent="0.3">
      <c r="A13" s="13"/>
      <c r="B13" s="16"/>
      <c r="C13" s="19"/>
      <c r="D13" s="19"/>
      <c r="E13" s="7"/>
      <c r="F13" s="7"/>
      <c r="G13" s="7"/>
      <c r="H13" s="7"/>
      <c r="I13" s="7" t="s">
        <v>22</v>
      </c>
      <c r="J13" s="7">
        <v>8862000000</v>
      </c>
      <c r="K13" s="7">
        <v>8862000000</v>
      </c>
      <c r="L13" s="7">
        <v>1348800000</v>
      </c>
      <c r="M13" s="7">
        <v>1348800000</v>
      </c>
      <c r="N13" s="7">
        <v>1348800000</v>
      </c>
    </row>
    <row r="14" spans="1:16" x14ac:dyDescent="0.3">
      <c r="A14" s="13"/>
      <c r="B14" s="16"/>
      <c r="C14" s="19"/>
      <c r="D14" s="19"/>
      <c r="E14" s="7"/>
      <c r="F14" s="7"/>
      <c r="G14" s="7"/>
      <c r="H14" s="10" t="s">
        <v>23</v>
      </c>
      <c r="I14" s="10"/>
      <c r="J14" s="7">
        <f>SUM(J15:J16)</f>
        <v>188817000000</v>
      </c>
      <c r="K14" s="7">
        <f>SUM(K15:K16)</f>
        <v>202877000000</v>
      </c>
      <c r="L14" s="7">
        <f t="shared" ref="L14:M14" si="5">SUM(L15:L16)</f>
        <v>50673999125</v>
      </c>
      <c r="M14" s="7">
        <f t="shared" si="5"/>
        <v>51067399173</v>
      </c>
      <c r="N14" s="7">
        <f>SUM(N15:N16)</f>
        <v>51067399173</v>
      </c>
    </row>
    <row r="15" spans="1:16" x14ac:dyDescent="0.3">
      <c r="A15" s="13"/>
      <c r="B15" s="16"/>
      <c r="C15" s="19"/>
      <c r="D15" s="19"/>
      <c r="E15" s="7"/>
      <c r="F15" s="7"/>
      <c r="G15" s="7"/>
      <c r="H15" s="7"/>
      <c r="I15" s="7" t="s">
        <v>24</v>
      </c>
      <c r="J15" s="7">
        <v>21694000000</v>
      </c>
      <c r="K15" s="7">
        <v>21694000000</v>
      </c>
      <c r="L15" s="7">
        <v>523148668</v>
      </c>
      <c r="M15" s="7">
        <v>842516825</v>
      </c>
      <c r="N15" s="7">
        <v>842516825</v>
      </c>
    </row>
    <row r="16" spans="1:16" x14ac:dyDescent="0.3">
      <c r="A16" s="13"/>
      <c r="B16" s="16"/>
      <c r="C16" s="19"/>
      <c r="D16" s="19"/>
      <c r="E16" s="7"/>
      <c r="F16" s="7"/>
      <c r="G16" s="7"/>
      <c r="H16" s="7"/>
      <c r="I16" s="7" t="s">
        <v>25</v>
      </c>
      <c r="J16" s="7">
        <v>167123000000</v>
      </c>
      <c r="K16" s="7">
        <v>181183000000</v>
      </c>
      <c r="L16" s="7">
        <v>50150850457</v>
      </c>
      <c r="M16" s="7">
        <v>50224882348</v>
      </c>
      <c r="N16" s="7">
        <v>50224882348</v>
      </c>
    </row>
    <row r="17" spans="1:14" x14ac:dyDescent="0.3">
      <c r="A17" s="13"/>
      <c r="B17" s="16"/>
      <c r="C17" s="19"/>
      <c r="D17" s="19"/>
      <c r="E17" s="7"/>
      <c r="F17" s="7"/>
      <c r="G17" s="10" t="s">
        <v>26</v>
      </c>
      <c r="H17" s="10"/>
      <c r="I17" s="10"/>
      <c r="J17" s="7">
        <f t="shared" ref="J17:M18" si="6">J18</f>
        <v>7800000000</v>
      </c>
      <c r="K17" s="7">
        <f t="shared" si="6"/>
        <v>7800000000</v>
      </c>
      <c r="L17" s="7">
        <f t="shared" si="6"/>
        <v>0</v>
      </c>
      <c r="M17" s="7">
        <f t="shared" si="6"/>
        <v>0</v>
      </c>
      <c r="N17" s="7">
        <f t="shared" ref="N17:N18" si="7">N18</f>
        <v>0</v>
      </c>
    </row>
    <row r="18" spans="1:14" x14ac:dyDescent="0.3">
      <c r="A18" s="13"/>
      <c r="B18" s="16"/>
      <c r="C18" s="19"/>
      <c r="D18" s="19"/>
      <c r="E18" s="7"/>
      <c r="F18" s="7"/>
      <c r="G18" s="7"/>
      <c r="H18" s="10" t="s">
        <v>27</v>
      </c>
      <c r="I18" s="10"/>
      <c r="J18" s="7">
        <f t="shared" si="6"/>
        <v>7800000000</v>
      </c>
      <c r="K18" s="7">
        <f t="shared" si="6"/>
        <v>7800000000</v>
      </c>
      <c r="L18" s="7">
        <f t="shared" si="6"/>
        <v>0</v>
      </c>
      <c r="M18" s="7">
        <f t="shared" si="6"/>
        <v>0</v>
      </c>
      <c r="N18" s="7">
        <f t="shared" si="7"/>
        <v>0</v>
      </c>
    </row>
    <row r="19" spans="1:14" x14ac:dyDescent="0.3">
      <c r="A19" s="13"/>
      <c r="B19" s="16"/>
      <c r="C19" s="19"/>
      <c r="D19" s="19"/>
      <c r="E19" s="7"/>
      <c r="F19" s="7"/>
      <c r="G19" s="7"/>
      <c r="H19" s="7"/>
      <c r="I19" s="7" t="s">
        <v>28</v>
      </c>
      <c r="J19" s="7">
        <v>7800000000</v>
      </c>
      <c r="K19" s="7">
        <v>7800000000</v>
      </c>
      <c r="L19" s="7">
        <v>0</v>
      </c>
      <c r="M19" s="7">
        <v>0</v>
      </c>
      <c r="N19" s="7">
        <v>0</v>
      </c>
    </row>
    <row r="20" spans="1:14" x14ac:dyDescent="0.3">
      <c r="A20" s="13"/>
      <c r="B20" s="16"/>
      <c r="C20" s="19"/>
      <c r="D20" s="19"/>
      <c r="E20" s="7"/>
      <c r="F20" s="10" t="s">
        <v>29</v>
      </c>
      <c r="G20" s="10"/>
      <c r="H20" s="10"/>
      <c r="I20" s="10"/>
      <c r="J20" s="7">
        <f>J21+J27</f>
        <v>214608000000</v>
      </c>
      <c r="K20" s="7">
        <f>K21+K27</f>
        <v>203779000000</v>
      </c>
      <c r="L20" s="7">
        <f t="shared" ref="L20:M20" si="8">L21+L27</f>
        <v>1662716220</v>
      </c>
      <c r="M20" s="7">
        <f t="shared" si="8"/>
        <v>2734266188</v>
      </c>
      <c r="N20" s="7">
        <f>N21+N27</f>
        <v>2734266188</v>
      </c>
    </row>
    <row r="21" spans="1:14" x14ac:dyDescent="0.3">
      <c r="A21" s="13"/>
      <c r="B21" s="16"/>
      <c r="C21" s="19"/>
      <c r="D21" s="19"/>
      <c r="E21" s="7"/>
      <c r="F21" s="7"/>
      <c r="G21" s="10" t="s">
        <v>30</v>
      </c>
      <c r="H21" s="10"/>
      <c r="I21" s="10"/>
      <c r="J21" s="7">
        <f>J22</f>
        <v>21565000000</v>
      </c>
      <c r="K21" s="7">
        <f>K22</f>
        <v>21565000000</v>
      </c>
      <c r="L21" s="7">
        <f t="shared" ref="L21:M21" si="9">L22</f>
        <v>1662716220</v>
      </c>
      <c r="M21" s="7">
        <f t="shared" si="9"/>
        <v>2734266188</v>
      </c>
      <c r="N21" s="7">
        <f>N22</f>
        <v>2734266188</v>
      </c>
    </row>
    <row r="22" spans="1:14" x14ac:dyDescent="0.3">
      <c r="A22" s="13"/>
      <c r="B22" s="16"/>
      <c r="C22" s="19"/>
      <c r="D22" s="19"/>
      <c r="E22" s="7"/>
      <c r="F22" s="7"/>
      <c r="G22" s="7"/>
      <c r="H22" s="10" t="s">
        <v>31</v>
      </c>
      <c r="I22" s="10"/>
      <c r="J22" s="7">
        <f>SUM(J23:J26)</f>
        <v>21565000000</v>
      </c>
      <c r="K22" s="7">
        <f>SUM(K23:K26)</f>
        <v>21565000000</v>
      </c>
      <c r="L22" s="7">
        <f t="shared" ref="L22:M22" si="10">SUM(L23:L26)</f>
        <v>1662716220</v>
      </c>
      <c r="M22" s="7">
        <f t="shared" si="10"/>
        <v>2734266188</v>
      </c>
      <c r="N22" s="7">
        <f>SUM(N23:N26)</f>
        <v>2734266188</v>
      </c>
    </row>
    <row r="23" spans="1:14" x14ac:dyDescent="0.3">
      <c r="A23" s="13"/>
      <c r="B23" s="16"/>
      <c r="C23" s="19"/>
      <c r="D23" s="19"/>
      <c r="E23" s="7"/>
      <c r="F23" s="7"/>
      <c r="G23" s="7"/>
      <c r="H23" s="7"/>
      <c r="I23" s="7" t="s">
        <v>32</v>
      </c>
      <c r="J23" s="7">
        <v>12124000000</v>
      </c>
      <c r="K23" s="7">
        <v>12124000000</v>
      </c>
      <c r="L23" s="7">
        <v>1252179064</v>
      </c>
      <c r="M23" s="7">
        <v>2090489813</v>
      </c>
      <c r="N23" s="7">
        <v>2090489813</v>
      </c>
    </row>
    <row r="24" spans="1:14" x14ac:dyDescent="0.3">
      <c r="A24" s="13"/>
      <c r="B24" s="16"/>
      <c r="C24" s="19"/>
      <c r="D24" s="19"/>
      <c r="E24" s="7"/>
      <c r="F24" s="7"/>
      <c r="G24" s="7"/>
      <c r="H24" s="7"/>
      <c r="I24" s="7" t="s">
        <v>33</v>
      </c>
      <c r="J24" s="7">
        <v>7223000000</v>
      </c>
      <c r="K24" s="7">
        <v>7223000000</v>
      </c>
      <c r="L24" s="7">
        <v>325934078</v>
      </c>
      <c r="M24" s="7">
        <v>500785864</v>
      </c>
      <c r="N24" s="7">
        <v>500785864</v>
      </c>
    </row>
    <row r="25" spans="1:14" x14ac:dyDescent="0.3">
      <c r="A25" s="13"/>
      <c r="B25" s="16"/>
      <c r="C25" s="19"/>
      <c r="D25" s="19"/>
      <c r="E25" s="7"/>
      <c r="F25" s="7"/>
      <c r="G25" s="7"/>
      <c r="H25" s="7"/>
      <c r="I25" s="7" t="s">
        <v>34</v>
      </c>
      <c r="J25" s="7">
        <v>556000000</v>
      </c>
      <c r="K25" s="7">
        <v>556000000</v>
      </c>
      <c r="L25" s="7">
        <v>27719000</v>
      </c>
      <c r="M25" s="7">
        <v>28012000</v>
      </c>
      <c r="N25" s="7">
        <v>28012000</v>
      </c>
    </row>
    <row r="26" spans="1:14" x14ac:dyDescent="0.3">
      <c r="A26" s="13"/>
      <c r="B26" s="16"/>
      <c r="C26" s="19"/>
      <c r="D26" s="19"/>
      <c r="E26" s="7"/>
      <c r="F26" s="7"/>
      <c r="G26" s="7"/>
      <c r="H26" s="7"/>
      <c r="I26" s="7" t="s">
        <v>35</v>
      </c>
      <c r="J26" s="7">
        <v>1662000000</v>
      </c>
      <c r="K26" s="7">
        <v>1662000000</v>
      </c>
      <c r="L26" s="7">
        <v>56884078</v>
      </c>
      <c r="M26" s="7">
        <v>114978511</v>
      </c>
      <c r="N26" s="7">
        <v>114978511</v>
      </c>
    </row>
    <row r="27" spans="1:14" x14ac:dyDescent="0.3">
      <c r="A27" s="13"/>
      <c r="B27" s="16"/>
      <c r="C27" s="19"/>
      <c r="D27" s="19"/>
      <c r="E27" s="7"/>
      <c r="F27" s="7"/>
      <c r="G27" s="10" t="s">
        <v>36</v>
      </c>
      <c r="H27" s="10"/>
      <c r="I27" s="10"/>
      <c r="J27" s="7">
        <f t="shared" ref="J27:M28" si="11">J28</f>
        <v>193043000000</v>
      </c>
      <c r="K27" s="7">
        <f t="shared" si="11"/>
        <v>182214000000</v>
      </c>
      <c r="L27" s="7">
        <f t="shared" si="11"/>
        <v>0</v>
      </c>
      <c r="M27" s="7">
        <f t="shared" si="11"/>
        <v>0</v>
      </c>
      <c r="N27" s="7">
        <f t="shared" ref="N27:N28" si="12">N28</f>
        <v>0</v>
      </c>
    </row>
    <row r="28" spans="1:14" x14ac:dyDescent="0.3">
      <c r="A28" s="13"/>
      <c r="B28" s="16"/>
      <c r="C28" s="19"/>
      <c r="D28" s="19"/>
      <c r="E28" s="7"/>
      <c r="F28" s="7"/>
      <c r="G28" s="7"/>
      <c r="H28" s="10" t="s">
        <v>37</v>
      </c>
      <c r="I28" s="10"/>
      <c r="J28" s="7">
        <f t="shared" si="11"/>
        <v>193043000000</v>
      </c>
      <c r="K28" s="7">
        <f t="shared" si="11"/>
        <v>182214000000</v>
      </c>
      <c r="L28" s="7">
        <f t="shared" si="11"/>
        <v>0</v>
      </c>
      <c r="M28" s="7">
        <f t="shared" si="11"/>
        <v>0</v>
      </c>
      <c r="N28" s="7">
        <f t="shared" si="12"/>
        <v>0</v>
      </c>
    </row>
    <row r="29" spans="1:14" x14ac:dyDescent="0.3">
      <c r="A29" s="14"/>
      <c r="B29" s="17"/>
      <c r="C29" s="20"/>
      <c r="D29" s="20"/>
      <c r="E29" s="7"/>
      <c r="F29" s="7"/>
      <c r="G29" s="7"/>
      <c r="H29" s="7"/>
      <c r="I29" s="7" t="s">
        <v>38</v>
      </c>
      <c r="J29" s="7">
        <v>193043000000</v>
      </c>
      <c r="K29" s="7">
        <v>182214000000</v>
      </c>
      <c r="L29" s="7">
        <v>0</v>
      </c>
      <c r="M29" s="7">
        <v>0</v>
      </c>
      <c r="N29" s="7">
        <v>0</v>
      </c>
    </row>
  </sheetData>
  <mergeCells count="18">
    <mergeCell ref="A4:A29"/>
    <mergeCell ref="B4:B29"/>
    <mergeCell ref="C4:C29"/>
    <mergeCell ref="D4:D29"/>
    <mergeCell ref="E4:I4"/>
    <mergeCell ref="F5:I5"/>
    <mergeCell ref="G6:I6"/>
    <mergeCell ref="H7:I7"/>
    <mergeCell ref="H11:I11"/>
    <mergeCell ref="G27:I27"/>
    <mergeCell ref="H28:I28"/>
    <mergeCell ref="H14:I14"/>
    <mergeCell ref="G17:I17"/>
    <mergeCell ref="H18:I18"/>
    <mergeCell ref="F20:I20"/>
    <mergeCell ref="G21:I21"/>
    <mergeCell ref="H22:I22"/>
    <mergeCell ref="E3:I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2020-09-01T04:19:15Z</dcterms:created>
  <dcterms:modified xsi:type="dcterms:W3CDTF">2021-10-18T06:26:13Z</dcterms:modified>
</cp:coreProperties>
</file>