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 s="1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<sst xmlns="http://schemas.openxmlformats.org/spreadsheetml/2006/main" count="42" uniqueCount="42">
  <si>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</si>
  <si>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</si>
  <si>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</si>
  <si>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</si>
  <si>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</si>
  <si>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</si>
  <si>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</si>
  <si>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</si>
  <si>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</si>
  <si>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</si>
  <si>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</si>
  <si>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</si>
  <si>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</si>
  <si>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</si>
  <si>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</si>
  <si>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</si>
  <si>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</si>
  <si>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</si>
  <si>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</si>
  <si>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</si>
  <si>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</si>
  <si>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</si>
  <si>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</si>
  <si>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</si>
  <si>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</si>
  <si>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</si>
  <si>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</si>
  <si>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</si>
  <si>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</si>
  <si>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</si>
  <si>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</si>
  <si>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</si>
  <si>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</si>
  <si>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</si>
  <si>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</si>
  <si>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</si>
  <si>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</si>
  <si>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</si>
  <si>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</si>
  <si>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</si>
  <si>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</si>
  <si>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9월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</si>
</sst>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2" zoomScale="85" zoomScaleNormal="85" workbookViewId="0">
      <selection activeCell="L20" sqref="L20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0" t="s">
        <v>5</v>
      </c>
      <c r="F3" s="10"/>
      <c r="G3" s="10"/>
      <c r="H3" s="10"/>
      <c r="I3" s="10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1" t="s">
        <v>38</v>
      </c>
      <c r="B4" s="14" t="s">
        <v>41</v>
      </c>
      <c r="C4" s="17" t="s">
        <v>11</v>
      </c>
      <c r="D4" s="17" t="s">
        <v>12</v>
      </c>
      <c r="E4" s="20" t="s">
        <v>13</v>
      </c>
      <c r="F4" s="20"/>
      <c r="G4" s="20"/>
      <c r="H4" s="20"/>
      <c r="I4" s="20"/>
      <c r="J4" s="7">
        <f>J5+J20</f>
        <v>523902000000</v>
      </c>
      <c r="K4" s="7">
        <f>K5+K20</f>
        <v>539633000000</v>
      </c>
      <c r="L4" s="7">
        <f t="shared" ref="L4:M4" si="0">L5+L20</f>
        <v>13400634673</v>
      </c>
      <c r="M4" s="7">
        <f t="shared" si="0"/>
        <v>291700966099</v>
      </c>
      <c r="N4" s="7">
        <f>N5+N20</f>
        <v>291700966099</v>
      </c>
    </row>
    <row r="5" spans="1:16" x14ac:dyDescent="0.3">
      <c r="A5" s="12"/>
      <c r="B5" s="15"/>
      <c r="C5" s="18"/>
      <c r="D5" s="18"/>
      <c r="E5" s="7"/>
      <c r="F5" s="20" t="s">
        <v>40</v>
      </c>
      <c r="G5" s="20"/>
      <c r="H5" s="20"/>
      <c r="I5" s="20"/>
      <c r="J5" s="7">
        <f>J6+J17</f>
        <v>309294000000</v>
      </c>
      <c r="K5" s="7">
        <f>K6+K17</f>
        <v>335854000000</v>
      </c>
      <c r="L5" s="7">
        <f t="shared" ref="L5:M5" si="1">L6+L17</f>
        <v>11450781270</v>
      </c>
      <c r="M5" s="7">
        <f t="shared" si="1"/>
        <v>277372624000</v>
      </c>
      <c r="N5" s="7">
        <f>N6+N17</f>
        <v>277372624000</v>
      </c>
    </row>
    <row r="6" spans="1:16" x14ac:dyDescent="0.3">
      <c r="A6" s="12"/>
      <c r="B6" s="15"/>
      <c r="C6" s="18"/>
      <c r="D6" s="18"/>
      <c r="E6" s="7"/>
      <c r="F6" s="7"/>
      <c r="G6" s="20" t="s">
        <v>14</v>
      </c>
      <c r="H6" s="20"/>
      <c r="I6" s="20"/>
      <c r="J6" s="7">
        <f>J14+J7+J11</f>
        <v>301494000000</v>
      </c>
      <c r="K6" s="7">
        <f>K14+K7+K11</f>
        <v>328054000000</v>
      </c>
      <c r="L6" s="7">
        <f t="shared" ref="L6:M6" si="2">L14+L7+L11</f>
        <v>11450781270</v>
      </c>
      <c r="M6" s="7">
        <f t="shared" si="2"/>
        <v>277372624000</v>
      </c>
      <c r="N6" s="7">
        <f>N14+N7+N11</f>
        <v>277372624000</v>
      </c>
    </row>
    <row r="7" spans="1:16" x14ac:dyDescent="0.3">
      <c r="A7" s="12"/>
      <c r="B7" s="15"/>
      <c r="C7" s="18"/>
      <c r="D7" s="18"/>
      <c r="E7" s="7"/>
      <c r="F7" s="7"/>
      <c r="G7" s="7"/>
      <c r="H7" s="20" t="s">
        <v>15</v>
      </c>
      <c r="I7" s="20"/>
      <c r="J7" s="7">
        <f>SUM(J8:J10)</f>
        <v>93858000000</v>
      </c>
      <c r="K7" s="7">
        <f>SUM(K8:K10)</f>
        <v>106358000000</v>
      </c>
      <c r="L7" s="7">
        <f t="shared" ref="L7:N7" si="3">SUM(L8:L10)</f>
        <v>7257770216</v>
      </c>
      <c r="M7" s="7">
        <f t="shared" si="3"/>
        <v>78966949455</v>
      </c>
      <c r="N7" s="7">
        <f t="shared" si="3"/>
        <v>78966949455</v>
      </c>
      <c r="O7" s="9"/>
      <c r="P7" s="8"/>
    </row>
    <row r="8" spans="1:16" x14ac:dyDescent="0.3">
      <c r="A8" s="12"/>
      <c r="B8" s="15"/>
      <c r="C8" s="18"/>
      <c r="D8" s="18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6174283587</v>
      </c>
      <c r="M8" s="7">
        <v>35978088873</v>
      </c>
      <c r="N8" s="7">
        <v>35978088873</v>
      </c>
    </row>
    <row r="9" spans="1:16" x14ac:dyDescent="0.3">
      <c r="A9" s="12"/>
      <c r="B9" s="15"/>
      <c r="C9" s="18"/>
      <c r="D9" s="18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783486629</v>
      </c>
      <c r="M9" s="7">
        <v>18988860582</v>
      </c>
      <c r="N9" s="7">
        <v>18988860582</v>
      </c>
    </row>
    <row r="10" spans="1:16" x14ac:dyDescent="0.3">
      <c r="A10" s="12"/>
      <c r="B10" s="15"/>
      <c r="C10" s="18"/>
      <c r="D10" s="18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300000000</v>
      </c>
      <c r="M10" s="7">
        <v>24000000000</v>
      </c>
      <c r="N10" s="7">
        <v>24000000000</v>
      </c>
    </row>
    <row r="11" spans="1:16" x14ac:dyDescent="0.3">
      <c r="A11" s="12"/>
      <c r="B11" s="15"/>
      <c r="C11" s="18"/>
      <c r="D11" s="18"/>
      <c r="E11" s="7"/>
      <c r="F11" s="7"/>
      <c r="G11" s="7"/>
      <c r="H11" s="20" t="s">
        <v>19</v>
      </c>
      <c r="I11" s="2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785443880</v>
      </c>
      <c r="M11" s="7">
        <f t="shared" si="4"/>
        <v>16620979463</v>
      </c>
      <c r="N11" s="7">
        <f>SUM(N12:N13)</f>
        <v>16620979463</v>
      </c>
    </row>
    <row r="12" spans="1:16" x14ac:dyDescent="0.3">
      <c r="A12" s="12"/>
      <c r="B12" s="15"/>
      <c r="C12" s="18"/>
      <c r="D12" s="18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544443880</v>
      </c>
      <c r="M12" s="7">
        <v>8122579463</v>
      </c>
      <c r="N12" s="7">
        <v>8122579463</v>
      </c>
    </row>
    <row r="13" spans="1:16" x14ac:dyDescent="0.3">
      <c r="A13" s="12"/>
      <c r="B13" s="15"/>
      <c r="C13" s="18"/>
      <c r="D13" s="18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241000000</v>
      </c>
      <c r="M13" s="7">
        <v>8498400000</v>
      </c>
      <c r="N13" s="7">
        <v>8498400000</v>
      </c>
    </row>
    <row r="14" spans="1:16" x14ac:dyDescent="0.3">
      <c r="A14" s="12"/>
      <c r="B14" s="15"/>
      <c r="C14" s="18"/>
      <c r="D14" s="18"/>
      <c r="E14" s="7"/>
      <c r="F14" s="7"/>
      <c r="G14" s="7"/>
      <c r="H14" s="20" t="s">
        <v>22</v>
      </c>
      <c r="I14" s="2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3407567174</v>
      </c>
      <c r="M14" s="7">
        <f t="shared" si="5"/>
        <v>181784695082</v>
      </c>
      <c r="N14" s="7">
        <f>SUM(N15:N16)</f>
        <v>181784695082</v>
      </c>
    </row>
    <row r="15" spans="1:16" x14ac:dyDescent="0.3">
      <c r="A15" s="12"/>
      <c r="B15" s="15"/>
      <c r="C15" s="18"/>
      <c r="D15" s="18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1548482878</v>
      </c>
      <c r="M15" s="7">
        <v>13760382695</v>
      </c>
      <c r="N15" s="7">
        <v>13760382695</v>
      </c>
    </row>
    <row r="16" spans="1:16" x14ac:dyDescent="0.3">
      <c r="A16" s="12"/>
      <c r="B16" s="15"/>
      <c r="C16" s="18"/>
      <c r="D16" s="18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1859084296</v>
      </c>
      <c r="M16" s="7">
        <v>168024312387</v>
      </c>
      <c r="N16" s="7">
        <v>168024312387</v>
      </c>
    </row>
    <row r="17" spans="1:14" x14ac:dyDescent="0.3">
      <c r="A17" s="12"/>
      <c r="B17" s="15"/>
      <c r="C17" s="18"/>
      <c r="D17" s="18"/>
      <c r="E17" s="7"/>
      <c r="F17" s="7"/>
      <c r="G17" s="20" t="s">
        <v>25</v>
      </c>
      <c r="H17" s="20"/>
      <c r="I17" s="2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2"/>
      <c r="B18" s="15"/>
      <c r="C18" s="18"/>
      <c r="D18" s="18"/>
      <c r="E18" s="7"/>
      <c r="F18" s="7"/>
      <c r="G18" s="7"/>
      <c r="H18" s="20" t="s">
        <v>26</v>
      </c>
      <c r="I18" s="2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2"/>
      <c r="B19" s="15"/>
      <c r="C19" s="18"/>
      <c r="D19" s="18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2"/>
      <c r="B20" s="15"/>
      <c r="C20" s="18"/>
      <c r="D20" s="18"/>
      <c r="E20" s="7"/>
      <c r="F20" s="20" t="s">
        <v>28</v>
      </c>
      <c r="G20" s="20"/>
      <c r="H20" s="20"/>
      <c r="I20" s="20"/>
      <c r="J20" s="7">
        <f>J21+J27</f>
        <v>214608000000</v>
      </c>
      <c r="K20" s="7">
        <f>K21+K27</f>
        <v>203779000000</v>
      </c>
      <c r="L20" s="7">
        <f t="shared" ref="L20:M20" si="8">L21+L27</f>
        <v>1949853403</v>
      </c>
      <c r="M20" s="7">
        <f t="shared" si="8"/>
        <v>14328342099</v>
      </c>
      <c r="N20" s="7">
        <f>N21+N27</f>
        <v>14328342099</v>
      </c>
    </row>
    <row r="21" spans="1:14" x14ac:dyDescent="0.3">
      <c r="A21" s="12"/>
      <c r="B21" s="15"/>
      <c r="C21" s="18"/>
      <c r="D21" s="18"/>
      <c r="E21" s="7"/>
      <c r="F21" s="7"/>
      <c r="G21" s="20" t="s">
        <v>29</v>
      </c>
      <c r="H21" s="20"/>
      <c r="I21" s="20"/>
      <c r="J21" s="7">
        <f>J22</f>
        <v>21565000000</v>
      </c>
      <c r="K21" s="7">
        <f>K22</f>
        <v>21565000000</v>
      </c>
      <c r="L21" s="7">
        <f t="shared" ref="L21:M21" si="9">L22</f>
        <v>1949853403</v>
      </c>
      <c r="M21" s="7">
        <f t="shared" si="9"/>
        <v>14328342099</v>
      </c>
      <c r="N21" s="7">
        <f>N22</f>
        <v>14328342099</v>
      </c>
    </row>
    <row r="22" spans="1:14" x14ac:dyDescent="0.3">
      <c r="A22" s="12"/>
      <c r="B22" s="15"/>
      <c r="C22" s="18"/>
      <c r="D22" s="18"/>
      <c r="E22" s="7"/>
      <c r="F22" s="7"/>
      <c r="G22" s="7"/>
      <c r="H22" s="20" t="s">
        <v>30</v>
      </c>
      <c r="I22" s="2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1949853403</v>
      </c>
      <c r="M22" s="7">
        <f t="shared" si="10"/>
        <v>14328342099</v>
      </c>
      <c r="N22" s="7">
        <f>SUM(N23:N26)</f>
        <v>14328342099</v>
      </c>
    </row>
    <row r="23" spans="1:14" x14ac:dyDescent="0.3">
      <c r="A23" s="12"/>
      <c r="B23" s="15"/>
      <c r="C23" s="18"/>
      <c r="D23" s="18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837700398</v>
      </c>
      <c r="M23" s="7">
        <v>9005152804</v>
      </c>
      <c r="N23" s="7">
        <v>9005152804</v>
      </c>
    </row>
    <row r="24" spans="1:14" x14ac:dyDescent="0.3">
      <c r="A24" s="12"/>
      <c r="B24" s="15"/>
      <c r="C24" s="18"/>
      <c r="D24" s="18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1028046070</v>
      </c>
      <c r="M24" s="7">
        <v>4432226349</v>
      </c>
      <c r="N24" s="7">
        <v>4432226349</v>
      </c>
    </row>
    <row r="25" spans="1:14" x14ac:dyDescent="0.3">
      <c r="A25" s="12"/>
      <c r="B25" s="15"/>
      <c r="C25" s="18"/>
      <c r="D25" s="18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23254012</v>
      </c>
      <c r="M25" s="7">
        <v>262603118</v>
      </c>
      <c r="N25" s="7">
        <v>262603118</v>
      </c>
    </row>
    <row r="26" spans="1:14" x14ac:dyDescent="0.3">
      <c r="A26" s="12"/>
      <c r="B26" s="15"/>
      <c r="C26" s="18"/>
      <c r="D26" s="18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60852923</v>
      </c>
      <c r="M26" s="7">
        <v>628359828</v>
      </c>
      <c r="N26" s="7">
        <v>628359828</v>
      </c>
    </row>
    <row r="27" spans="1:14" x14ac:dyDescent="0.3">
      <c r="A27" s="12"/>
      <c r="B27" s="15"/>
      <c r="C27" s="18"/>
      <c r="D27" s="18"/>
      <c r="E27" s="7"/>
      <c r="F27" s="7"/>
      <c r="G27" s="20" t="s">
        <v>35</v>
      </c>
      <c r="H27" s="20"/>
      <c r="I27" s="2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2"/>
      <c r="B28" s="15"/>
      <c r="C28" s="18"/>
      <c r="D28" s="18"/>
      <c r="E28" s="7"/>
      <c r="F28" s="7"/>
      <c r="G28" s="7"/>
      <c r="H28" s="20" t="s">
        <v>36</v>
      </c>
      <c r="I28" s="2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3"/>
      <c r="B29" s="16"/>
      <c r="C29" s="19"/>
      <c r="D29" s="19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2021-10-18T06:42:55Z</dcterms:modified>
</cp:coreProperties>
</file>