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239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8" i="1" l="1"/>
  <c r="M27" i="1" s="1"/>
  <c r="K28" i="1"/>
  <c r="K27" i="1" s="1"/>
  <c r="N28" i="1"/>
  <c r="L28" i="1"/>
  <c r="L27" i="1" s="1"/>
  <c r="J28" i="1"/>
  <c r="J27" i="1" s="1"/>
  <c r="N27" i="1"/>
  <c r="N22" i="1"/>
  <c r="N21" i="1" s="1"/>
  <c r="N20" i="1" s="1"/>
  <c r="L22" i="1"/>
  <c r="L21" i="1" s="1"/>
  <c r="L20" i="1" s="1"/>
  <c r="M22" i="1"/>
  <c r="M21" i="1" s="1"/>
  <c r="M20" i="1" s="1"/>
  <c r="K22" i="1"/>
  <c r="K21" i="1" s="1"/>
  <c r="K20" i="1" s="1"/>
  <c r="J22" i="1"/>
  <c r="J21" i="1" s="1"/>
  <c r="M18" i="1"/>
  <c r="M17" i="1" s="1"/>
  <c r="N18" i="1"/>
  <c r="N17" i="1" s="1"/>
  <c r="L18" i="1"/>
  <c r="L17" i="1" s="1"/>
  <c r="K18" i="1"/>
  <c r="J18" i="1"/>
  <c r="K17" i="1"/>
  <c r="J17" i="1"/>
  <c r="L14" i="1"/>
  <c r="L6" i="1" s="1"/>
  <c r="L5" i="1" s="1"/>
  <c r="J14" i="1"/>
  <c r="J6" i="1" s="1"/>
  <c r="J5" i="1" s="1"/>
  <c r="K14" i="1"/>
  <c r="N14" i="1"/>
  <c r="M14" i="1"/>
  <c r="M6" i="1" s="1"/>
  <c r="M5" i="1" s="1"/>
  <c r="M4" i="1" s="1"/>
  <c r="M11" i="1"/>
  <c r="N11" i="1"/>
  <c r="L11" i="1"/>
  <c r="K11" i="1"/>
  <c r="J11" i="1"/>
  <c r="K7" i="1"/>
  <c r="N7" i="1"/>
  <c r="J7" i="1"/>
  <c r="M7" i="1"/>
  <c r="L7" i="1"/>
  <c r="J20" i="1" l="1"/>
  <c r="N6" i="1"/>
  <c r="N5" i="1" s="1"/>
  <c r="N4" i="1" s="1"/>
  <c r="J4" i="1"/>
  <c r="K6" i="1"/>
  <c r="K5" i="1" s="1"/>
  <c r="K4" i="1" s="1"/>
  <c r="L4" i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<sst xmlns="http://schemas.openxmlformats.org/spreadsheetml/2006/main" count="42" uniqueCount="42">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</sst>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C32" sqref="C32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41</v>
      </c>
      <c r="C4" s="9" t="s">
        <v>13</v>
      </c>
      <c r="D4" s="9" t="s">
        <v>14</v>
      </c>
      <c r="E4" s="10" t="s">
        <v>15</v>
      </c>
      <c r="F4" s="10"/>
      <c r="G4" s="10"/>
      <c r="H4" s="10"/>
      <c r="I4" s="10"/>
      <c r="J4" s="11">
        <f>J5+J20</f>
        <v>543910000000</v>
      </c>
      <c r="K4" s="11">
        <f>K5+K20</f>
        <v>543910000000</v>
      </c>
      <c r="L4" s="11">
        <f>L5+L20</f>
        <v>24986010953</v>
      </c>
      <c r="M4" s="11">
        <f>M5+M20</f>
        <v>205440173825</v>
      </c>
      <c r="N4" s="11">
        <f>N5+N20</f>
        <v>205440173825</v>
      </c>
    </row>
    <row r="5" spans="1:14" x14ac:dyDescent="0.3">
      <c r="A5" s="12"/>
      <c r="B5" s="13"/>
      <c r="C5" s="14"/>
      <c r="D5" s="14"/>
      <c r="E5" s="15"/>
      <c r="F5" s="10" t="s">
        <v>16</v>
      </c>
      <c r="G5" s="10"/>
      <c r="H5" s="10"/>
      <c r="I5" s="10"/>
      <c r="J5" s="11">
        <f>J6+J17</f>
        <v>272795000000</v>
      </c>
      <c r="K5" s="11">
        <f>K6+K17</f>
        <v>307945000000</v>
      </c>
      <c r="L5" s="11">
        <f>L6+L17</f>
        <v>23070183148</v>
      </c>
      <c r="M5" s="11">
        <f>M6+M17</f>
        <v>196464405293</v>
      </c>
      <c r="N5" s="11">
        <f>N6+N17</f>
        <v>196464405293</v>
      </c>
    </row>
    <row r="6" spans="1:14" x14ac:dyDescent="0.3">
      <c r="A6" s="12"/>
      <c r="B6" s="13"/>
      <c r="C6" s="14"/>
      <c r="D6" s="14"/>
      <c r="E6" s="15"/>
      <c r="F6" s="15"/>
      <c r="G6" s="10" t="s">
        <v>17</v>
      </c>
      <c r="H6" s="10"/>
      <c r="I6" s="10"/>
      <c r="J6" s="11">
        <f>J14+J7+J11</f>
        <v>267795000000</v>
      </c>
      <c r="K6" s="11">
        <f>K14+K7+K11</f>
        <v>302945000000</v>
      </c>
      <c r="L6" s="11">
        <f>L14+L7+L11</f>
        <v>23070183148</v>
      </c>
      <c r="M6" s="11">
        <f>M14+M7+M11</f>
        <v>196464405293</v>
      </c>
      <c r="N6" s="11">
        <f>N14+N7+N11</f>
        <v>196464405293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18</v>
      </c>
      <c r="I7" s="10"/>
      <c r="J7" s="11">
        <f>SUM(J8:J10)</f>
        <v>79088000000</v>
      </c>
      <c r="K7" s="11">
        <f>SUM(K8:K10)</f>
        <v>94938000000</v>
      </c>
      <c r="L7" s="11">
        <f>SUM(L8:L10)</f>
        <v>17804946218</v>
      </c>
      <c r="M7" s="11">
        <f>SUM(M8:M10)</f>
        <v>50343847127</v>
      </c>
      <c r="N7" s="11">
        <f>SUM(N8:N10)</f>
        <v>50343847127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19</v>
      </c>
      <c r="J8" s="11">
        <v>45548000000</v>
      </c>
      <c r="K8" s="11">
        <v>61398000000</v>
      </c>
      <c r="L8" s="11">
        <v>13134659570</v>
      </c>
      <c r="M8" s="11">
        <v>25937716608</v>
      </c>
      <c r="N8" s="11">
        <v>25937716608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20</v>
      </c>
      <c r="J9" s="11">
        <v>14540000000</v>
      </c>
      <c r="K9" s="11">
        <v>14540000000</v>
      </c>
      <c r="L9" s="11">
        <v>1670286648</v>
      </c>
      <c r="M9" s="11">
        <v>11706130519</v>
      </c>
      <c r="N9" s="11">
        <v>11706130519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21</v>
      </c>
      <c r="J10" s="11">
        <v>19000000000</v>
      </c>
      <c r="K10" s="11">
        <v>19000000000</v>
      </c>
      <c r="L10" s="11">
        <v>3000000000</v>
      </c>
      <c r="M10" s="11">
        <v>12700000000</v>
      </c>
      <c r="N10" s="11">
        <v>12700000000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22</v>
      </c>
      <c r="I11" s="10"/>
      <c r="J11" s="11">
        <f>SUM(J12:J13)</f>
        <v>21527000000</v>
      </c>
      <c r="K11" s="11">
        <f>SUM(K12:K13)</f>
        <v>21527000000</v>
      </c>
      <c r="L11" s="11">
        <f>SUM(L12:L13)</f>
        <v>222544382</v>
      </c>
      <c r="M11" s="11">
        <f>SUM(M12:M13)</f>
        <v>11549969566</v>
      </c>
      <c r="N11" s="11">
        <f>SUM(N12:N13)</f>
        <v>11549969566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23</v>
      </c>
      <c r="J12" s="11">
        <v>10457000000</v>
      </c>
      <c r="K12" s="11">
        <v>10457000000</v>
      </c>
      <c r="L12" s="11">
        <v>20192332</v>
      </c>
      <c r="M12" s="11">
        <v>4416143632</v>
      </c>
      <c r="N12" s="11">
        <v>4416143632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24</v>
      </c>
      <c r="J13" s="11">
        <v>11070000000</v>
      </c>
      <c r="K13" s="11">
        <v>11070000000</v>
      </c>
      <c r="L13" s="11">
        <v>202352050</v>
      </c>
      <c r="M13" s="11">
        <v>7133825934</v>
      </c>
      <c r="N13" s="11">
        <v>7133825934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25</v>
      </c>
      <c r="I14" s="10"/>
      <c r="J14" s="11">
        <f>SUM(J15:J16)</f>
        <v>167180000000</v>
      </c>
      <c r="K14" s="11">
        <f>SUM(K15:K16)</f>
        <v>186480000000</v>
      </c>
      <c r="L14" s="11">
        <f>SUM(L15:L16)</f>
        <v>5042692548</v>
      </c>
      <c r="M14" s="11">
        <f>SUM(M15:M16)</f>
        <v>134570588600</v>
      </c>
      <c r="N14" s="11">
        <f>SUM(N15:N16)</f>
        <v>134570588600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26</v>
      </c>
      <c r="J15" s="11">
        <v>23877000000</v>
      </c>
      <c r="K15" s="11">
        <v>23877000000</v>
      </c>
      <c r="L15" s="11">
        <v>1527404470</v>
      </c>
      <c r="M15" s="11">
        <v>7722049758</v>
      </c>
      <c r="N15" s="11">
        <v>7722049758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27</v>
      </c>
      <c r="J16" s="11">
        <v>143303000000</v>
      </c>
      <c r="K16" s="11">
        <v>162603000000</v>
      </c>
      <c r="L16" s="11">
        <v>3515288078</v>
      </c>
      <c r="M16" s="11">
        <v>126848538842</v>
      </c>
      <c r="N16" s="11">
        <v>126848538842</v>
      </c>
    </row>
    <row r="17" spans="1:14" x14ac:dyDescent="0.3">
      <c r="A17" s="12"/>
      <c r="B17" s="13"/>
      <c r="C17" s="14"/>
      <c r="D17" s="14"/>
      <c r="E17" s="15"/>
      <c r="F17" s="15"/>
      <c r="G17" s="10" t="s">
        <v>28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29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30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31</v>
      </c>
      <c r="G20" s="10"/>
      <c r="H20" s="10"/>
      <c r="I20" s="10"/>
      <c r="J20" s="11">
        <f>J21+J27</f>
        <v>271115000000</v>
      </c>
      <c r="K20" s="11">
        <f>K21+K27</f>
        <v>235965000000</v>
      </c>
      <c r="L20" s="11">
        <f>L21+L27</f>
        <v>1915827805</v>
      </c>
      <c r="M20" s="11">
        <f>M21+M27</f>
        <v>8975768532</v>
      </c>
      <c r="N20" s="11">
        <f>N21+N27</f>
        <v>8975768532</v>
      </c>
    </row>
    <row r="21" spans="1:14" x14ac:dyDescent="0.3">
      <c r="A21" s="12"/>
      <c r="B21" s="13"/>
      <c r="C21" s="14"/>
      <c r="D21" s="14"/>
      <c r="E21" s="15"/>
      <c r="F21" s="15"/>
      <c r="G21" s="10" t="s">
        <v>32</v>
      </c>
      <c r="H21" s="10"/>
      <c r="I21" s="10"/>
      <c r="J21" s="11">
        <f>J22</f>
        <v>21487000000</v>
      </c>
      <c r="K21" s="11">
        <f>K22</f>
        <v>21487000000</v>
      </c>
      <c r="L21" s="11">
        <f>L22</f>
        <v>1915827805</v>
      </c>
      <c r="M21" s="11">
        <f>M22</f>
        <v>8975768532</v>
      </c>
      <c r="N21" s="11">
        <f>N22</f>
        <v>8975768532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33</v>
      </c>
      <c r="I22" s="10"/>
      <c r="J22" s="11">
        <f>SUM(J23:J26)</f>
        <v>21487000000</v>
      </c>
      <c r="K22" s="11">
        <f>SUM(K23:K26)</f>
        <v>21487000000</v>
      </c>
      <c r="L22" s="11">
        <f>SUM(L23:L26)</f>
        <v>1915827805</v>
      </c>
      <c r="M22" s="11">
        <f>SUM(M23:M26)</f>
        <v>8975768532</v>
      </c>
      <c r="N22" s="11">
        <f>SUM(N23:N26)</f>
        <v>8975768532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34</v>
      </c>
      <c r="J23" s="11">
        <v>11978000000</v>
      </c>
      <c r="K23" s="11">
        <v>11978000000</v>
      </c>
      <c r="L23" s="11">
        <v>883525915</v>
      </c>
      <c r="M23" s="11">
        <v>5256197123</v>
      </c>
      <c r="N23" s="11">
        <v>5256197123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35</v>
      </c>
      <c r="J24" s="11">
        <v>7866000000</v>
      </c>
      <c r="K24" s="11">
        <v>7866000000</v>
      </c>
      <c r="L24" s="11">
        <v>813512114</v>
      </c>
      <c r="M24" s="11">
        <v>3052821364</v>
      </c>
      <c r="N24" s="11">
        <v>3052821364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36</v>
      </c>
      <c r="J25" s="11">
        <v>580000000</v>
      </c>
      <c r="K25" s="11">
        <v>580000000</v>
      </c>
      <c r="L25" s="11">
        <v>59740365</v>
      </c>
      <c r="M25" s="11">
        <v>173592289</v>
      </c>
      <c r="N25" s="11">
        <v>173592289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37</v>
      </c>
      <c r="J26" s="11">
        <v>1063000000</v>
      </c>
      <c r="K26" s="11">
        <v>1063000000</v>
      </c>
      <c r="L26" s="11">
        <v>159049411</v>
      </c>
      <c r="M26" s="11">
        <v>493157756</v>
      </c>
      <c r="N26" s="11">
        <v>493157756</v>
      </c>
    </row>
    <row r="27" spans="1:14" x14ac:dyDescent="0.3">
      <c r="A27" s="12"/>
      <c r="B27" s="13"/>
      <c r="C27" s="14"/>
      <c r="D27" s="14"/>
      <c r="E27" s="15"/>
      <c r="F27" s="15"/>
      <c r="G27" s="10" t="s">
        <v>38</v>
      </c>
      <c r="H27" s="10"/>
      <c r="I27" s="10"/>
      <c r="J27" s="11">
        <f t="shared" ref="J27:N28" si="1">J28</f>
        <v>249628000000</v>
      </c>
      <c r="K27" s="11">
        <f t="shared" si="1"/>
        <v>214478000000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39</v>
      </c>
      <c r="I28" s="10"/>
      <c r="J28" s="11">
        <f t="shared" si="1"/>
        <v>249628000000</v>
      </c>
      <c r="K28" s="11">
        <f t="shared" si="1"/>
        <v>214478000000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40</v>
      </c>
      <c r="J29" s="11">
        <v>249628000000</v>
      </c>
      <c r="K29" s="11">
        <v>214478000000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2020-07-02T06:35:23Z</dcterms:created>
  <dcterms:modified xsi:type="dcterms:W3CDTF">2020-07-02T06:36:51Z</dcterms:modified>
</cp:coreProperties>
</file>